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firstSheet="1" activeTab="1"/>
  </bookViews>
  <sheets>
    <sheet name="P1 Presupuesto Aprobado" sheetId="1" r:id="rId1"/>
    <sheet name="P2 Presupuesto Aprobado-Ejec " sheetId="2" r:id="rId2"/>
    <sheet name="Presupuesto Inicial y modificad" sheetId="3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3" i="2"/>
  <c r="K83"/>
  <c r="J83"/>
  <c r="C83"/>
  <c r="C82" i="3"/>
  <c r="I83" i="2"/>
  <c r="H83"/>
  <c r="G83"/>
  <c r="F83"/>
  <c r="E83"/>
  <c r="D83"/>
  <c r="B82" i="3"/>
  <c r="B83" i="2"/>
</calcChain>
</file>

<file path=xl/sharedStrings.xml><?xml version="1.0" encoding="utf-8"?>
<sst xmlns="http://schemas.openxmlformats.org/spreadsheetml/2006/main" count="275" uniqueCount="112">
  <si>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</si>
  <si>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</si>
  <si>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</si>
  <si>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</si>
  <si>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</si>
  <si>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</si>
  <si>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</si>
  <si>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</si>
  <si>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</si>
  <si>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</si>
  <si>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</si>
  <si>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</si>
  <si>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</si>
  <si>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</si>
  <si>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</si>
  <si>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</si>
  <si>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</si>
  <si>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</si>
  <si>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</si>
  <si>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</si>
  <si>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</si>
  <si>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</si>
  <si>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</si>
  <si>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</si>
  <si>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</si>
  <si>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</si>
  <si>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</si>
  <si>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</si>
  <si>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</si>
  <si>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</si>
  <si>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</si>
  <si>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</si>
  <si>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</si>
  <si>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</si>
  <si>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</si>
  <si>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</si>
  <si>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</si>
  <si>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</si>
  <si>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</si>
  <si>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</si>
  <si>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</si>
  <si>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</si>
  <si>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</si>
  <si>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</si>
  <si>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</si>
  <si>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</si>
  <si>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</si>
  <si>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</si>
  <si>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</si>
  <si>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</si>
  <si>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</si>
  <si>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</si>
  <si>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</si>
  <si>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</si>
  <si>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</si>
  <si>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</si>
  <si>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</si>
  <si>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</si>
  <si>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</si>
  <si>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</si>
  <si>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</si>
  <si>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</si>
  <si>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</si>
  <si>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</si>
  <si>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</si>
  <si>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</si>
  <si>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</si>
  <si>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</si>
  <si>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</si>
  <si>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</si>
  <si>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</si>
  <si>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</si>
  <si>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</si>
  <si>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</si>
  <si>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</si>
  <si>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</si>
  <si>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</si>
  <si>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</si>
  <si>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</si>
  <si>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</si>
  <si>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</si>
  <si>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</si>
  <si>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</si>
  <si>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</si>
  <si>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</si>
  <si>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</si>
  <si>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</si>
  <si>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</si>
  <si>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</si>
  <si>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</si>
  <si>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</si>
  <si>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</si>
  <si>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</si>
  <si>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</si>
  <si>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</si>
  <si>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</si>
  <si>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</si>
  <si>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</si>
  <si>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</si>
  <si>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</si>
  <si>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</si>
  <si>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POLICIA</t>
  </si>
  <si>
    <t>HOSPITAL GENERAL DOCENTE DE LA POLICIA NACIONAL</t>
  </si>
  <si>
    <t>Año 2022</t>
  </si>
  <si>
    <t>ENC. DE PRESUPUESTO HOSGEDOPOL</t>
  </si>
  <si>
    <t>Año {2022}</t>
  </si>
  <si>
    <t>LIC. AWILDA ALCANTARA</t>
  </si>
  <si>
    <t>2.1.1- SUELDO ANUAL No. 13</t>
  </si>
  <si>
    <t>TOTAL GASTOS Y APLICACIONES FINANCIERAS</t>
  </si>
  <si>
    <t>Fuente: [fuente]</t>
  </si>
  <si>
    <t>Fecha de registro: hasta el [05] de [07] del [2022]</t>
  </si>
  <si>
    <t>Fecha de imputación: hasta el [30] de [06] del [2022]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</si>
</sst>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vertical="center"/>
    </xf>
    <xf numFmtId="164" fontId="8" fillId="0" borderId="0" xfId="0" applyNumberFormat="1" applyFont="1" applyAlignment="1">
      <alignment horizontal="right"/>
    </xf>
    <xf numFmtId="0" fontId="0" fillId="0" borderId="0" xfId="0" applyNumberFormat="1"/>
    <xf numFmtId="0" fontId="0" fillId="0" borderId="6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0" xfId="0" applyNumberFormat="1" applyBorder="1"/>
    <xf numFmtId="0" fontId="2" fillId="4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left" indent="1"/>
    </xf>
    <xf numFmtId="0" fontId="0" fillId="0" borderId="0" xfId="0" applyNumberFormat="1" applyBorder="1" applyAlignment="1">
      <alignment horizontal="left" indent="2"/>
    </xf>
    <xf numFmtId="164" fontId="8" fillId="0" borderId="0" xfId="1" applyFont="1" applyBorder="1" applyAlignment="1">
      <alignment horizontal="right"/>
    </xf>
    <xf numFmtId="164" fontId="0" fillId="0" borderId="0" xfId="1" applyFont="1" applyBorder="1" applyAlignment="1">
      <alignment vertical="center" wrapText="1"/>
    </xf>
    <xf numFmtId="164" fontId="0" fillId="0" borderId="0" xfId="1" applyFont="1" applyBorder="1" applyAlignment="1">
      <alignment wrapText="1"/>
    </xf>
    <xf numFmtId="0" fontId="2" fillId="2" borderId="0" xfId="0" applyNumberFormat="1" applyFont="1" applyFill="1" applyBorder="1" applyAlignment="1">
      <alignment vertical="center"/>
    </xf>
    <xf numFmtId="164" fontId="3" fillId="2" borderId="0" xfId="1" applyFont="1" applyFill="1" applyBorder="1"/>
    <xf numFmtId="0" fontId="10" fillId="0" borderId="0" xfId="0" applyNumberFormat="1" applyFont="1" applyBorder="1"/>
    <xf numFmtId="0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164" fontId="9" fillId="0" borderId="0" xfId="1" applyFont="1" applyBorder="1" applyAlignment="1">
      <alignment horizontal="right"/>
    </xf>
    <xf numFmtId="164" fontId="0" fillId="0" borderId="0" xfId="1" applyFont="1" applyBorder="1"/>
    <xf numFmtId="164" fontId="3" fillId="0" borderId="0" xfId="1" applyFont="1" applyBorder="1"/>
    <xf numFmtId="4" fontId="0" fillId="0" borderId="0" xfId="0" applyNumberFormat="1" applyBorder="1"/>
    <xf numFmtId="4" fontId="0" fillId="0" borderId="0" xfId="0" applyNumberFormat="1" applyFill="1" applyBorder="1"/>
    <xf numFmtId="4" fontId="3" fillId="0" borderId="0" xfId="0" applyNumberFormat="1" applyFont="1" applyBorder="1"/>
    <xf numFmtId="4" fontId="3" fillId="2" borderId="0" xfId="0" applyNumberFormat="1" applyFont="1" applyFill="1" applyBorder="1"/>
    <xf numFmtId="0" fontId="13" fillId="6" borderId="2" xfId="0" applyFont="1" applyFill="1" applyBorder="1" applyAlignment="1">
      <alignment horizontal="left" vertical="center" wrapText="1"/>
    </xf>
    <xf numFmtId="166" fontId="3" fillId="6" borderId="0" xfId="0" applyNumberFormat="1" applyFont="1" applyFill="1" applyBorder="1" applyAlignment="1">
      <alignment horizontal="center" vertical="center" wrapText="1"/>
    </xf>
    <xf numFmtId="166" fontId="3" fillId="6" borderId="2" xfId="0" applyNumberFormat="1" applyFont="1" applyFill="1" applyBorder="1" applyAlignment="1">
      <alignment horizontal="center" vertical="center" wrapText="1"/>
    </xf>
    <xf numFmtId="164" fontId="0" fillId="0" borderId="0" xfId="1" applyFont="1"/>
    <xf numFmtId="164" fontId="3" fillId="5" borderId="2" xfId="1" applyFont="1" applyFill="1" applyBorder="1"/>
    <xf numFmtId="164" fontId="3" fillId="2" borderId="2" xfId="1" applyFont="1" applyFill="1" applyBorder="1"/>
    <xf numFmtId="4" fontId="0" fillId="0" borderId="0" xfId="1" applyNumberFormat="1" applyFont="1" applyFill="1" applyBorder="1"/>
    <xf numFmtId="4" fontId="0" fillId="0" borderId="0" xfId="0" applyNumberForma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 wrapText="1" readingOrder="1"/>
    </xf>
    <xf numFmtId="0" fontId="2" fillId="4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NumberFormat="1" applyFont="1" applyBorder="1" applyAlignment="1">
      <alignment horizontal="center" vertical="center" wrapText="1" readingOrder="1"/>
    </xf>
    <xf numFmtId="0" fontId="5" fillId="0" borderId="0" xfId="0" applyNumberFormat="1" applyFont="1" applyBorder="1" applyAlignment="1">
      <alignment horizontal="center" vertical="top" wrapText="1" readingOrder="1"/>
    </xf>
    <xf numFmtId="0" fontId="2" fillId="2" borderId="0" xfId="0" applyNumberFormat="1" applyFont="1" applyFill="1" applyBorder="1" applyAlignment="1">
      <alignment horizontal="left" vertical="center"/>
    </xf>
    <xf numFmtId="0" fontId="2" fillId="2" borderId="0" xfId="1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628652</xdr:colOff>
      <xdr:row>0</xdr:row>
      <xdr:rowOff>152399</xdr:rowOff>
    </xdr:from>
    <xdr:to>
      <xdr:col>15</xdr:col>
      <xdr:colOff>200025</xdr:colOff>
      <xdr:row>3</xdr:row>
      <xdr:rowOff>180974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4601827" y="152399"/>
          <a:ext cx="895348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342900</xdr:colOff>
      <xdr:row>0</xdr:row>
      <xdr:rowOff>152400</xdr:rowOff>
    </xdr:from>
    <xdr:to>
      <xdr:col>0</xdr:col>
      <xdr:colOff>1266826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866900" y="533400"/>
          <a:ext cx="923926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295274</xdr:colOff>
      <xdr:row>0</xdr:row>
      <xdr:rowOff>104775</xdr:rowOff>
    </xdr:from>
    <xdr:to>
      <xdr:col>0</xdr:col>
      <xdr:colOff>1295399</xdr:colOff>
      <xdr:row>3</xdr:row>
      <xdr:rowOff>180976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9274" y="485775"/>
          <a:ext cx="1000125" cy="819151"/>
        </a:xfrm>
        <a:prstGeom prst="rect">
          <a:avLst/>
        </a:prstGeom>
      </xdr:spPr>
    </xdr:pic>
    <xdr:clientData/>
  </xdr:twoCellAnchor>
  <xdr:twoCellAnchor editAs="oneCell">
    <xdr:from>
      <xdr:col>13</xdr:col>
      <xdr:colOff>695324</xdr:colOff>
      <xdr:row>0</xdr:row>
      <xdr:rowOff>133350</xdr:rowOff>
    </xdr:from>
    <xdr:to>
      <xdr:col>15</xdr:col>
      <xdr:colOff>123824</xdr:colOff>
      <xdr:row>3</xdr:row>
      <xdr:rowOff>85725</xdr:rowOff>
    </xdr:to>
    <xdr:pic>
      <xdr:nvPicPr>
        <xdr:cNvPr id="5" name="4 Imagen" descr="Hospital General Docente de la Policía Nacional | HOSGEDOPOL - Inicio"/>
        <xdr:cNvPicPr/>
      </xdr:nvPicPr>
      <xdr:blipFill>
        <a:blip xmlns:r="http://schemas.openxmlformats.org/officeDocument/2006/relationships" r:embed="rId2"/>
        <a:srcRect r="71250" b="9091"/>
        <a:stretch>
          <a:fillRect/>
        </a:stretch>
      </xdr:blipFill>
      <xdr:spPr bwMode="auto">
        <a:xfrm>
          <a:off x="14668499" y="133350"/>
          <a:ext cx="7524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0</xdr:row>
      <xdr:rowOff>123825</xdr:rowOff>
    </xdr:from>
    <xdr:to>
      <xdr:col>2</xdr:col>
      <xdr:colOff>523875</xdr:colOff>
      <xdr:row>2</xdr:row>
      <xdr:rowOff>152400</xdr:rowOff>
    </xdr:to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7334250" y="695325"/>
          <a:ext cx="771525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723900</xdr:colOff>
      <xdr:row>2</xdr:row>
      <xdr:rowOff>104775</xdr:rowOff>
    </xdr:to>
    <xdr:sp macro="" textlink="">
      <xdr:nvSpPr>
        <xdr:cNvPr id="7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543050" y="590550"/>
          <a:ext cx="7048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</a:t>
          </a:r>
          <a:endParaRPr lang="es-US" sz="1100"/>
        </a:p>
      </xdr:txBody>
    </xdr:sp>
    <xdr:clientData/>
  </xdr:twoCellAnchor>
  <xdr:twoCellAnchor editAs="oneCell">
    <xdr:from>
      <xdr:col>1</xdr:col>
      <xdr:colOff>838201</xdr:colOff>
      <xdr:row>0</xdr:row>
      <xdr:rowOff>104775</xdr:rowOff>
    </xdr:from>
    <xdr:to>
      <xdr:col>2</xdr:col>
      <xdr:colOff>504826</xdr:colOff>
      <xdr:row>2</xdr:row>
      <xdr:rowOff>171450</xdr:rowOff>
    </xdr:to>
    <xdr:pic>
      <xdr:nvPicPr>
        <xdr:cNvPr id="8" name="7 Imagen" descr="Hospital General Docente de la Policía Nacional | HOSGEDOPOL - Inicio"/>
        <xdr:cNvPicPr/>
      </xdr:nvPicPr>
      <xdr:blipFill>
        <a:blip xmlns:r="http://schemas.openxmlformats.org/officeDocument/2006/relationships" r:embed="rId1"/>
        <a:srcRect r="71250" b="9091"/>
        <a:stretch>
          <a:fillRect/>
        </a:stretch>
      </xdr:blipFill>
      <xdr:spPr bwMode="auto">
        <a:xfrm>
          <a:off x="5848351" y="676275"/>
          <a:ext cx="7620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790574</xdr:colOff>
      <xdr:row>2</xdr:row>
      <xdr:rowOff>123826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95426" y="380999"/>
          <a:ext cx="1371599" cy="1009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93"/>
  <sheetViews>
    <sheetView showGridLines="0" workbookViewId="0">
      <selection activeCell="D92" sqref="D92"/>
    </sheetView>
  </sheetViews>
  <sheetFormatPr baseColWidth="10" defaultColWidth="11.42578125" defaultRowHeight="1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>
      <c r="C3" s="58" t="s">
        <v>78</v>
      </c>
      <c r="D3" s="59"/>
      <c r="E3" s="59"/>
      <c r="F3" s="18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>
      <c r="C4" s="56" t="s">
        <v>67</v>
      </c>
      <c r="D4" s="57"/>
      <c r="E4" s="57"/>
      <c r="F4" s="17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>
      <c r="C5" s="65" t="s">
        <v>68</v>
      </c>
      <c r="D5" s="66"/>
      <c r="E5" s="66"/>
      <c r="F5" s="16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>
      <c r="C6" s="60" t="s">
        <v>79</v>
      </c>
      <c r="D6" s="61"/>
      <c r="E6" s="61"/>
      <c r="F6" s="15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60" t="s">
        <v>80</v>
      </c>
      <c r="D7" s="61"/>
      <c r="E7" s="61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2:16" ht="15" customHeight="1">
      <c r="C9" s="62" t="s">
        <v>66</v>
      </c>
      <c r="D9" s="63" t="s">
        <v>97</v>
      </c>
      <c r="E9" s="63" t="s">
        <v>96</v>
      </c>
      <c r="F9" s="7"/>
    </row>
    <row r="10" spans="2:16" ht="23.25" customHeight="1">
      <c r="C10" s="62"/>
      <c r="D10" s="64"/>
      <c r="E10" s="64"/>
      <c r="F10" s="7"/>
    </row>
    <row r="11" spans="2:16">
      <c r="C11" s="1" t="s">
        <v>0</v>
      </c>
      <c r="D11" s="2"/>
      <c r="E11" s="2"/>
      <c r="F11" s="7"/>
    </row>
    <row r="12" spans="2:16">
      <c r="C12" s="3" t="s">
        <v>1</v>
      </c>
      <c r="D12" s="4"/>
      <c r="F12" s="7"/>
    </row>
    <row r="13" spans="2:16">
      <c r="C13" s="5" t="s">
        <v>2</v>
      </c>
      <c r="D13" s="6"/>
      <c r="F13" s="7"/>
    </row>
    <row r="14" spans="2:16">
      <c r="C14" s="5" t="s">
        <v>3</v>
      </c>
      <c r="D14" s="6"/>
      <c r="F14" s="7"/>
    </row>
    <row r="15" spans="2:16">
      <c r="C15" s="5" t="s">
        <v>4</v>
      </c>
      <c r="D15" s="6"/>
      <c r="F15" s="7"/>
    </row>
    <row r="16" spans="2:16">
      <c r="C16" s="5" t="s">
        <v>5</v>
      </c>
      <c r="D16" s="6"/>
      <c r="F16" s="7"/>
    </row>
    <row r="17" spans="3:6">
      <c r="C17" s="5" t="s">
        <v>6</v>
      </c>
      <c r="D17" s="6"/>
      <c r="F17" s="7"/>
    </row>
    <row r="18" spans="3:6">
      <c r="C18" s="3" t="s">
        <v>7</v>
      </c>
      <c r="D18" s="4"/>
      <c r="F18" s="7"/>
    </row>
    <row r="19" spans="3:6">
      <c r="C19" s="5" t="s">
        <v>8</v>
      </c>
      <c r="D19" s="6"/>
      <c r="F19" s="7"/>
    </row>
    <row r="20" spans="3:6">
      <c r="C20" s="5" t="s">
        <v>9</v>
      </c>
      <c r="D20" s="6"/>
      <c r="F20" s="7"/>
    </row>
    <row r="21" spans="3:6">
      <c r="C21" s="5" t="s">
        <v>10</v>
      </c>
      <c r="D21" s="6"/>
      <c r="F21" s="7"/>
    </row>
    <row r="22" spans="3:6">
      <c r="C22" s="5" t="s">
        <v>11</v>
      </c>
      <c r="D22" s="6"/>
      <c r="F22" s="7"/>
    </row>
    <row r="23" spans="3:6">
      <c r="C23" s="5" t="s">
        <v>12</v>
      </c>
      <c r="D23" s="6"/>
    </row>
    <row r="24" spans="3:6">
      <c r="C24" s="5" t="s">
        <v>13</v>
      </c>
      <c r="D24" s="6"/>
    </row>
    <row r="25" spans="3:6">
      <c r="C25" s="5" t="s">
        <v>14</v>
      </c>
      <c r="D25" s="6"/>
    </row>
    <row r="26" spans="3:6">
      <c r="C26" s="5" t="s">
        <v>15</v>
      </c>
      <c r="D26" s="6"/>
    </row>
    <row r="27" spans="3:6">
      <c r="C27" s="5" t="s">
        <v>16</v>
      </c>
      <c r="D27" s="6"/>
    </row>
    <row r="28" spans="3:6">
      <c r="C28" s="3" t="s">
        <v>17</v>
      </c>
      <c r="D28" s="4"/>
    </row>
    <row r="29" spans="3:6">
      <c r="C29" s="5" t="s">
        <v>18</v>
      </c>
      <c r="D29" s="6"/>
    </row>
    <row r="30" spans="3:6">
      <c r="C30" s="5" t="s">
        <v>19</v>
      </c>
      <c r="D30" s="6"/>
    </row>
    <row r="31" spans="3:6">
      <c r="C31" s="5" t="s">
        <v>20</v>
      </c>
      <c r="D31" s="6"/>
    </row>
    <row r="32" spans="3:6">
      <c r="C32" s="5" t="s">
        <v>21</v>
      </c>
      <c r="D32" s="6"/>
    </row>
    <row r="33" spans="3:4">
      <c r="C33" s="5" t="s">
        <v>22</v>
      </c>
      <c r="D33" s="6"/>
    </row>
    <row r="34" spans="3:4">
      <c r="C34" s="5" t="s">
        <v>23</v>
      </c>
      <c r="D34" s="6"/>
    </row>
    <row r="35" spans="3:4">
      <c r="C35" s="5" t="s">
        <v>24</v>
      </c>
      <c r="D35" s="6"/>
    </row>
    <row r="36" spans="3:4">
      <c r="C36" s="5" t="s">
        <v>25</v>
      </c>
      <c r="D36" s="6"/>
    </row>
    <row r="37" spans="3:4">
      <c r="C37" s="5" t="s">
        <v>26</v>
      </c>
      <c r="D37" s="6"/>
    </row>
    <row r="38" spans="3:4">
      <c r="C38" s="3" t="s">
        <v>27</v>
      </c>
      <c r="D38" s="4"/>
    </row>
    <row r="39" spans="3:4">
      <c r="C39" s="5" t="s">
        <v>28</v>
      </c>
      <c r="D39" s="6"/>
    </row>
    <row r="40" spans="3:4">
      <c r="C40" s="5" t="s">
        <v>29</v>
      </c>
      <c r="D40" s="6"/>
    </row>
    <row r="41" spans="3:4">
      <c r="C41" s="5" t="s">
        <v>30</v>
      </c>
      <c r="D41" s="6"/>
    </row>
    <row r="42" spans="3:4">
      <c r="C42" s="5" t="s">
        <v>31</v>
      </c>
      <c r="D42" s="6"/>
    </row>
    <row r="43" spans="3:4">
      <c r="C43" s="5" t="s">
        <v>32</v>
      </c>
      <c r="D43" s="6"/>
    </row>
    <row r="44" spans="3:4">
      <c r="C44" s="5" t="s">
        <v>33</v>
      </c>
      <c r="D44" s="6"/>
    </row>
    <row r="45" spans="3:4">
      <c r="C45" s="5" t="s">
        <v>34</v>
      </c>
      <c r="D45" s="6"/>
    </row>
    <row r="46" spans="3:4">
      <c r="C46" s="5" t="s">
        <v>35</v>
      </c>
      <c r="D46" s="6"/>
    </row>
    <row r="47" spans="3:4">
      <c r="C47" s="3" t="s">
        <v>36</v>
      </c>
      <c r="D47" s="4"/>
    </row>
    <row r="48" spans="3:4">
      <c r="C48" s="5" t="s">
        <v>37</v>
      </c>
      <c r="D48" s="6"/>
    </row>
    <row r="49" spans="3:4">
      <c r="C49" s="5" t="s">
        <v>38</v>
      </c>
      <c r="D49" s="6"/>
    </row>
    <row r="50" spans="3:4">
      <c r="C50" s="5" t="s">
        <v>39</v>
      </c>
      <c r="D50" s="6"/>
    </row>
    <row r="51" spans="3:4">
      <c r="C51" s="5" t="s">
        <v>40</v>
      </c>
      <c r="D51" s="6"/>
    </row>
    <row r="52" spans="3:4">
      <c r="C52" s="5" t="s">
        <v>41</v>
      </c>
      <c r="D52" s="6"/>
    </row>
    <row r="53" spans="3:4">
      <c r="C53" s="5" t="s">
        <v>42</v>
      </c>
      <c r="D53" s="6"/>
    </row>
    <row r="54" spans="3:4">
      <c r="C54" s="3" t="s">
        <v>43</v>
      </c>
      <c r="D54" s="4"/>
    </row>
    <row r="55" spans="3:4">
      <c r="C55" s="5" t="s">
        <v>44</v>
      </c>
      <c r="D55" s="6"/>
    </row>
    <row r="56" spans="3:4">
      <c r="C56" s="5" t="s">
        <v>45</v>
      </c>
      <c r="D56" s="6"/>
    </row>
    <row r="57" spans="3:4">
      <c r="C57" s="5" t="s">
        <v>46</v>
      </c>
      <c r="D57" s="6"/>
    </row>
    <row r="58" spans="3:4">
      <c r="C58" s="5" t="s">
        <v>47</v>
      </c>
      <c r="D58" s="6"/>
    </row>
    <row r="59" spans="3:4">
      <c r="C59" s="5" t="s">
        <v>48</v>
      </c>
      <c r="D59" s="6"/>
    </row>
    <row r="60" spans="3:4">
      <c r="C60" s="5" t="s">
        <v>49</v>
      </c>
      <c r="D60" s="6"/>
    </row>
    <row r="61" spans="3:4">
      <c r="C61" s="5" t="s">
        <v>50</v>
      </c>
      <c r="D61" s="6"/>
    </row>
    <row r="62" spans="3:4">
      <c r="C62" s="5" t="s">
        <v>51</v>
      </c>
      <c r="D62" s="6"/>
    </row>
    <row r="63" spans="3:4">
      <c r="C63" s="5" t="s">
        <v>52</v>
      </c>
      <c r="D63" s="6"/>
    </row>
    <row r="64" spans="3:4">
      <c r="C64" s="3" t="s">
        <v>53</v>
      </c>
      <c r="D64" s="4"/>
    </row>
    <row r="65" spans="3:5">
      <c r="C65" s="5" t="s">
        <v>54</v>
      </c>
      <c r="D65" s="6"/>
    </row>
    <row r="66" spans="3:5">
      <c r="C66" s="5" t="s">
        <v>55</v>
      </c>
      <c r="D66" s="6"/>
    </row>
    <row r="67" spans="3:5">
      <c r="C67" s="5" t="s">
        <v>56</v>
      </c>
      <c r="D67" s="6"/>
    </row>
    <row r="68" spans="3:5">
      <c r="C68" s="5" t="s">
        <v>57</v>
      </c>
      <c r="D68" s="6"/>
    </row>
    <row r="69" spans="3:5">
      <c r="C69" s="3" t="s">
        <v>58</v>
      </c>
      <c r="D69" s="4"/>
    </row>
    <row r="70" spans="3:5">
      <c r="C70" s="5" t="s">
        <v>59</v>
      </c>
      <c r="D70" s="6"/>
    </row>
    <row r="71" spans="3:5">
      <c r="C71" s="5" t="s">
        <v>60</v>
      </c>
      <c r="D71" s="6"/>
    </row>
    <row r="72" spans="3:5">
      <c r="C72" s="3" t="s">
        <v>61</v>
      </c>
      <c r="D72" s="4"/>
    </row>
    <row r="73" spans="3:5">
      <c r="C73" s="5" t="s">
        <v>62</v>
      </c>
      <c r="D73" s="6"/>
    </row>
    <row r="74" spans="3:5">
      <c r="C74" s="5" t="s">
        <v>63</v>
      </c>
      <c r="D74" s="6"/>
    </row>
    <row r="75" spans="3:5">
      <c r="C75" s="5" t="s">
        <v>64</v>
      </c>
      <c r="D75" s="6"/>
    </row>
    <row r="76" spans="3:5">
      <c r="C76" s="1" t="s">
        <v>69</v>
      </c>
      <c r="D76" s="2"/>
      <c r="E76" s="2"/>
    </row>
    <row r="77" spans="3:5">
      <c r="C77" s="3" t="s">
        <v>70</v>
      </c>
      <c r="D77" s="4"/>
    </row>
    <row r="78" spans="3:5">
      <c r="C78" s="5" t="s">
        <v>71</v>
      </c>
      <c r="D78" s="6"/>
    </row>
    <row r="79" spans="3:5">
      <c r="C79" s="5" t="s">
        <v>72</v>
      </c>
      <c r="D79" s="6"/>
    </row>
    <row r="80" spans="3:5">
      <c r="C80" s="3" t="s">
        <v>73</v>
      </c>
      <c r="D80" s="4"/>
    </row>
    <row r="81" spans="3:5">
      <c r="C81" s="5" t="s">
        <v>74</v>
      </c>
      <c r="D81" s="6"/>
    </row>
    <row r="82" spans="3:5">
      <c r="C82" s="5" t="s">
        <v>75</v>
      </c>
      <c r="D82" s="6"/>
    </row>
    <row r="83" spans="3:5">
      <c r="C83" s="3" t="s">
        <v>76</v>
      </c>
      <c r="D83" s="4"/>
    </row>
    <row r="84" spans="3:5">
      <c r="C84" s="5" t="s">
        <v>77</v>
      </c>
      <c r="D84" s="6"/>
    </row>
    <row r="85" spans="3:5">
      <c r="C85" s="9" t="s">
        <v>65</v>
      </c>
      <c r="D85" s="8"/>
      <c r="E85" s="8"/>
    </row>
    <row r="90" spans="3:5" ht="15.75" thickBot="1"/>
    <row r="91" spans="3:5" ht="26.25" customHeight="1" thickBot="1">
      <c r="C91" s="21" t="s">
        <v>98</v>
      </c>
    </row>
    <row r="92" spans="3:5" ht="33.75" customHeight="1" thickBot="1">
      <c r="C92" s="19" t="s">
        <v>99</v>
      </c>
    </row>
    <row r="93" spans="3:5" ht="45.75" thickBot="1">
      <c r="C93" s="20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1"/>
  <sheetViews>
    <sheetView showGridLines="0" tabSelected="1" topLeftCell="A77" workbookViewId="0">
      <selection sqref="A1:P94"/>
    </sheetView>
  </sheetViews>
  <sheetFormatPr baseColWidth="10" defaultColWidth="11.42578125" defaultRowHeight="15.95" customHeight="1"/>
  <cols>
    <col min="1" max="1" width="63.140625" style="23" customWidth="1"/>
    <col min="2" max="2" width="16.140625" style="23" customWidth="1"/>
    <col min="3" max="3" width="13.7109375" style="23" customWidth="1"/>
    <col min="4" max="4" width="13" style="23" customWidth="1"/>
    <col min="5" max="5" width="13.140625" style="23" customWidth="1"/>
    <col min="6" max="6" width="13.42578125" style="23" customWidth="1"/>
    <col min="7" max="7" width="14.28515625" style="23" customWidth="1"/>
    <col min="8" max="8" width="14.42578125" style="23" customWidth="1"/>
    <col min="9" max="9" width="12.42578125" style="23" customWidth="1"/>
    <col min="10" max="10" width="12.7109375" style="23" customWidth="1"/>
    <col min="11" max="11" width="13" style="23" customWidth="1"/>
    <col min="12" max="12" width="13.140625" style="23" customWidth="1"/>
    <col min="13" max="13" width="8.42578125" style="23" customWidth="1"/>
    <col min="14" max="14" width="10.42578125" style="23" customWidth="1"/>
    <col min="15" max="15" width="9.42578125" style="23" customWidth="1"/>
    <col min="16" max="16" width="6.42578125" style="23" customWidth="1"/>
    <col min="17" max="16384" width="11.42578125" style="23"/>
  </cols>
  <sheetData>
    <row r="1" spans="1:17" ht="24.75" customHeight="1">
      <c r="A1" s="70" t="s">
        <v>101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7" ht="18" customHeight="1">
      <c r="A2" s="71" t="s">
        <v>102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7" ht="15.95" customHeight="1">
      <c r="A3" s="74" t="s">
        <v>103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7" ht="15.95" customHeight="1">
      <c r="A4" s="67" t="s">
        <v>95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7" ht="15.95" customHeight="1">
      <c r="A5" s="67" t="s">
        <v>80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7" ht="15.95" customHeight="1">
      <c r="A6" s="72" t="s">
        <v>66</v>
      </c>
      <c r="B6" s="73" t="s">
        <v>97</v>
      </c>
      <c r="C6" s="73" t="s">
        <v>96</v>
      </c>
      <c r="D6" s="68" t="s">
        <v>94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7" ht="15.95" customHeight="1">
      <c r="A7" s="69"/>
      <c r="B7" s="69"/>
      <c r="C7" s="69"/>
      <c r="D7" s="28" t="s">
        <v>82</v>
      </c>
      <c r="E7" s="28" t="s">
        <v>83</v>
      </c>
      <c r="F7" s="28" t="s">
        <v>84</v>
      </c>
      <c r="G7" s="28" t="s">
        <v>85</v>
      </c>
      <c r="H7" s="28" t="s">
        <v>86</v>
      </c>
      <c r="I7" s="28" t="s">
        <v>87</v>
      </c>
      <c r="J7" s="28" t="s">
        <v>88</v>
      </c>
      <c r="K7" s="28" t="s">
        <v>89</v>
      </c>
      <c r="L7" s="28" t="s">
        <v>90</v>
      </c>
      <c r="M7" s="28" t="s">
        <v>91</v>
      </c>
      <c r="N7" s="28" t="s">
        <v>92</v>
      </c>
      <c r="O7" s="28" t="s">
        <v>93</v>
      </c>
      <c r="P7" s="28" t="s">
        <v>81</v>
      </c>
    </row>
    <row r="8" spans="1:17" ht="15.95" customHeight="1">
      <c r="A8" s="29" t="s">
        <v>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7" ht="15.95" customHeight="1">
      <c r="A9" s="31" t="s">
        <v>1</v>
      </c>
      <c r="B9" s="30"/>
      <c r="C9" s="30"/>
      <c r="D9" s="27"/>
      <c r="E9" s="27"/>
      <c r="F9" s="27"/>
      <c r="G9" s="27"/>
      <c r="H9" s="27"/>
      <c r="I9" s="44"/>
      <c r="J9" s="27"/>
      <c r="K9" s="27"/>
      <c r="L9" s="27"/>
      <c r="M9" s="27"/>
      <c r="N9" s="27"/>
      <c r="O9" s="27"/>
      <c r="P9" s="27"/>
    </row>
    <row r="10" spans="1:17" ht="15.95" customHeight="1">
      <c r="A10" s="32" t="s">
        <v>2</v>
      </c>
      <c r="B10" s="33">
        <v>104592678</v>
      </c>
      <c r="C10" s="44">
        <v>384860699.97000003</v>
      </c>
      <c r="D10" s="41">
        <v>8317068.2199999997</v>
      </c>
      <c r="E10" s="41">
        <v>8317068.2199999997</v>
      </c>
      <c r="F10" s="42">
        <v>612335.78</v>
      </c>
      <c r="G10" s="44">
        <v>104801230.7</v>
      </c>
      <c r="H10" s="42">
        <v>43777379.229999997</v>
      </c>
      <c r="I10" s="44">
        <v>43777379.229999997</v>
      </c>
      <c r="J10" s="44">
        <v>43861984.670000002</v>
      </c>
      <c r="K10" s="45">
        <v>43842397.659999996</v>
      </c>
      <c r="L10" s="45">
        <v>43842397.659999996</v>
      </c>
      <c r="M10" s="27"/>
      <c r="N10" s="27"/>
      <c r="O10" s="27"/>
      <c r="P10" s="27"/>
    </row>
    <row r="11" spans="1:17" ht="15.95" customHeight="1">
      <c r="A11" s="32" t="s">
        <v>3</v>
      </c>
      <c r="B11" s="33">
        <v>7920000</v>
      </c>
      <c r="C11" s="44"/>
      <c r="D11" s="34">
        <v>660000</v>
      </c>
      <c r="E11" s="34">
        <v>660000</v>
      </c>
      <c r="F11" s="42">
        <v>0</v>
      </c>
      <c r="G11" s="44">
        <v>2640000</v>
      </c>
      <c r="H11" s="42">
        <v>660000</v>
      </c>
      <c r="I11" s="44">
        <v>660000</v>
      </c>
      <c r="J11" s="44">
        <v>660000</v>
      </c>
      <c r="K11" s="45">
        <v>660000</v>
      </c>
      <c r="L11" s="45">
        <v>660000</v>
      </c>
      <c r="M11" s="27"/>
      <c r="N11" s="27"/>
      <c r="O11" s="27"/>
      <c r="P11" s="27"/>
    </row>
    <row r="12" spans="1:17" ht="15.95" customHeight="1">
      <c r="A12" s="32" t="s">
        <v>107</v>
      </c>
      <c r="B12" s="33"/>
      <c r="C12" s="44"/>
      <c r="D12" s="34"/>
      <c r="E12" s="34"/>
      <c r="F12" s="42"/>
      <c r="G12" s="44"/>
      <c r="H12" s="42"/>
      <c r="I12" s="44"/>
      <c r="J12" s="44"/>
      <c r="K12" s="27"/>
      <c r="L12" s="27"/>
      <c r="M12" s="27"/>
      <c r="N12" s="27"/>
      <c r="O12" s="27"/>
      <c r="P12" s="27"/>
    </row>
    <row r="13" spans="1:17" ht="15.95" customHeight="1">
      <c r="A13" s="32" t="s">
        <v>4</v>
      </c>
      <c r="B13" s="27"/>
      <c r="C13" s="44"/>
      <c r="D13" s="27"/>
      <c r="E13" s="27"/>
      <c r="F13" s="42"/>
      <c r="G13" s="44">
        <v>10074736.800000001</v>
      </c>
      <c r="H13" s="42"/>
      <c r="I13" s="44"/>
      <c r="J13" s="44"/>
      <c r="K13" s="27"/>
      <c r="L13" s="27"/>
      <c r="M13" s="27"/>
      <c r="N13" s="27"/>
      <c r="O13" s="27"/>
      <c r="P13" s="27"/>
      <c r="Q13" s="24"/>
    </row>
    <row r="14" spans="1:17" ht="15.95" customHeight="1">
      <c r="A14" s="32" t="s">
        <v>5</v>
      </c>
      <c r="B14" s="27"/>
      <c r="C14" s="44"/>
      <c r="D14" s="27"/>
      <c r="E14" s="27"/>
      <c r="F14" s="42"/>
      <c r="G14" s="44"/>
      <c r="H14" s="42"/>
      <c r="I14" s="44"/>
      <c r="J14" s="44"/>
      <c r="K14" s="27"/>
      <c r="L14" s="27"/>
      <c r="M14" s="27"/>
      <c r="N14" s="27"/>
      <c r="O14" s="27"/>
      <c r="P14" s="27"/>
    </row>
    <row r="15" spans="1:17" ht="15.95" customHeight="1">
      <c r="A15" s="32" t="s">
        <v>6</v>
      </c>
      <c r="B15" s="33">
        <v>11152357</v>
      </c>
      <c r="C15" s="44">
        <v>31786820.82</v>
      </c>
      <c r="D15" s="35">
        <v>629121.53</v>
      </c>
      <c r="E15" s="35">
        <v>1229669.3500000001</v>
      </c>
      <c r="F15" s="42">
        <v>0</v>
      </c>
      <c r="G15" s="44"/>
      <c r="H15" s="42">
        <v>4107972.96</v>
      </c>
      <c r="I15" s="44">
        <v>4107972.96</v>
      </c>
      <c r="J15" s="44">
        <v>4107972.96</v>
      </c>
      <c r="K15" s="45">
        <v>4117979.3</v>
      </c>
      <c r="L15" s="45">
        <v>4117979.3</v>
      </c>
      <c r="M15" s="27"/>
      <c r="N15" s="27"/>
      <c r="O15" s="27"/>
      <c r="P15" s="27"/>
    </row>
    <row r="16" spans="1:17" ht="15.95" customHeight="1">
      <c r="A16" s="31" t="s">
        <v>7</v>
      </c>
      <c r="B16" s="30"/>
      <c r="C16" s="46"/>
      <c r="D16" s="27"/>
      <c r="E16" s="27"/>
      <c r="F16" s="42"/>
      <c r="G16" s="44"/>
      <c r="H16" s="42"/>
      <c r="I16" s="44"/>
      <c r="J16" s="44"/>
      <c r="K16" s="27"/>
      <c r="L16" s="27"/>
      <c r="M16" s="27"/>
      <c r="N16" s="27"/>
      <c r="O16" s="27"/>
      <c r="P16" s="27"/>
    </row>
    <row r="17" spans="1:16" ht="15.95" customHeight="1">
      <c r="A17" s="32" t="s">
        <v>8</v>
      </c>
      <c r="B17" s="33">
        <v>2108000</v>
      </c>
      <c r="C17" s="44"/>
      <c r="D17" s="27"/>
      <c r="E17" s="42">
        <v>198151.62</v>
      </c>
      <c r="F17" s="42">
        <v>109041.17</v>
      </c>
      <c r="G17" s="44">
        <v>307192.78999999998</v>
      </c>
      <c r="H17" s="42">
        <v>104305</v>
      </c>
      <c r="I17" s="44">
        <v>113446.06</v>
      </c>
      <c r="J17" s="54">
        <v>315193.09999999998</v>
      </c>
      <c r="K17" s="54">
        <v>236697.75</v>
      </c>
      <c r="L17" s="54">
        <v>-195000</v>
      </c>
      <c r="M17" s="27"/>
      <c r="N17" s="27"/>
      <c r="O17" s="27"/>
      <c r="P17" s="27"/>
    </row>
    <row r="18" spans="1:16" ht="15.95" customHeight="1">
      <c r="A18" s="32" t="s">
        <v>9</v>
      </c>
      <c r="B18" s="27"/>
      <c r="C18" s="44"/>
      <c r="D18" s="27"/>
      <c r="E18" s="27"/>
      <c r="F18" s="42"/>
      <c r="G18" s="44"/>
      <c r="H18" s="42"/>
      <c r="I18" s="44"/>
      <c r="J18" s="44"/>
      <c r="K18" s="27"/>
      <c r="L18" s="27"/>
      <c r="M18" s="27"/>
      <c r="N18" s="27"/>
      <c r="O18" s="27"/>
      <c r="P18" s="27"/>
    </row>
    <row r="19" spans="1:16" ht="15.95" customHeight="1">
      <c r="A19" s="32" t="s">
        <v>10</v>
      </c>
      <c r="B19" s="27"/>
      <c r="C19" s="44"/>
      <c r="D19" s="27"/>
      <c r="E19" s="27"/>
      <c r="F19" s="42"/>
      <c r="G19" s="44"/>
      <c r="H19" s="42"/>
      <c r="I19" s="44"/>
      <c r="J19" s="44"/>
      <c r="K19" s="27"/>
      <c r="L19" s="27"/>
      <c r="M19" s="27"/>
      <c r="N19" s="27"/>
      <c r="O19" s="27"/>
      <c r="P19" s="27"/>
    </row>
    <row r="20" spans="1:16" ht="15.95" customHeight="1">
      <c r="A20" s="32" t="s">
        <v>11</v>
      </c>
      <c r="B20" s="27"/>
      <c r="C20" s="44"/>
      <c r="D20" s="27"/>
      <c r="E20" s="27"/>
      <c r="F20" s="42"/>
      <c r="G20" s="44"/>
      <c r="H20" s="42"/>
      <c r="I20" s="44"/>
      <c r="J20" s="44"/>
      <c r="K20" s="27"/>
      <c r="L20" s="27"/>
      <c r="M20" s="27"/>
      <c r="N20" s="27"/>
      <c r="O20" s="27"/>
      <c r="P20" s="27"/>
    </row>
    <row r="21" spans="1:16" ht="15.95" customHeight="1">
      <c r="A21" s="32" t="s">
        <v>12</v>
      </c>
      <c r="B21" s="27"/>
      <c r="C21" s="44"/>
      <c r="D21" s="27"/>
      <c r="E21" s="27"/>
      <c r="F21" s="42"/>
      <c r="G21" s="44"/>
      <c r="H21" s="42"/>
      <c r="I21" s="44"/>
      <c r="J21" s="44"/>
      <c r="K21" s="27"/>
      <c r="L21" s="27"/>
      <c r="M21" s="27"/>
      <c r="N21" s="27"/>
      <c r="O21" s="27"/>
      <c r="P21" s="27"/>
    </row>
    <row r="22" spans="1:16" ht="15.95" customHeight="1">
      <c r="A22" s="32" t="s">
        <v>13</v>
      </c>
      <c r="B22" s="27"/>
      <c r="C22" s="44"/>
      <c r="D22" s="27"/>
      <c r="E22" s="27"/>
      <c r="F22" s="42"/>
      <c r="G22" s="44"/>
      <c r="H22" s="42"/>
      <c r="I22" s="44"/>
      <c r="J22" s="44"/>
      <c r="K22" s="27"/>
      <c r="L22" s="27"/>
      <c r="M22" s="27"/>
      <c r="N22" s="27"/>
      <c r="O22" s="27"/>
      <c r="P22" s="27"/>
    </row>
    <row r="23" spans="1:16" ht="15.95" customHeight="1">
      <c r="A23" s="32" t="s">
        <v>14</v>
      </c>
      <c r="B23" s="33">
        <v>100000</v>
      </c>
      <c r="C23" s="44"/>
      <c r="D23" s="27"/>
      <c r="E23" s="27"/>
      <c r="F23" s="42"/>
      <c r="G23" s="44"/>
      <c r="H23" s="42"/>
      <c r="I23" s="44"/>
      <c r="J23" s="44"/>
      <c r="K23" s="27"/>
      <c r="L23" s="27"/>
      <c r="M23" s="27"/>
      <c r="N23" s="27"/>
      <c r="O23" s="27"/>
      <c r="P23" s="27"/>
    </row>
    <row r="24" spans="1:16" ht="15.95" customHeight="1">
      <c r="A24" s="32" t="s">
        <v>15</v>
      </c>
      <c r="B24" s="33">
        <v>666400</v>
      </c>
      <c r="C24" s="44"/>
      <c r="D24" s="27"/>
      <c r="E24" s="42">
        <v>94400</v>
      </c>
      <c r="F24" s="42">
        <v>47200</v>
      </c>
      <c r="G24" s="44">
        <v>188800</v>
      </c>
      <c r="H24" s="42">
        <v>47200</v>
      </c>
      <c r="I24" s="44">
        <v>47200</v>
      </c>
      <c r="J24" s="54">
        <v>47200</v>
      </c>
      <c r="K24" s="54">
        <v>47200</v>
      </c>
      <c r="L24" s="27"/>
      <c r="M24" s="27"/>
      <c r="N24" s="27"/>
      <c r="O24" s="27"/>
      <c r="P24" s="27"/>
    </row>
    <row r="25" spans="1:16" ht="15.95" customHeight="1">
      <c r="A25" s="32" t="s">
        <v>16</v>
      </c>
      <c r="B25" s="27"/>
      <c r="C25" s="44"/>
      <c r="D25" s="27"/>
      <c r="E25" s="27"/>
      <c r="F25" s="42"/>
      <c r="G25" s="44"/>
      <c r="H25" s="42"/>
      <c r="I25" s="44"/>
      <c r="J25" s="44"/>
      <c r="K25" s="27"/>
      <c r="L25" s="27"/>
      <c r="M25" s="27"/>
      <c r="N25" s="27"/>
      <c r="O25" s="27"/>
      <c r="P25" s="27"/>
    </row>
    <row r="26" spans="1:16" ht="15.95" customHeight="1">
      <c r="A26" s="31" t="s">
        <v>17</v>
      </c>
      <c r="B26" s="30"/>
      <c r="C26" s="46"/>
      <c r="D26" s="27"/>
      <c r="E26" s="27"/>
      <c r="F26" s="42"/>
      <c r="G26" s="44"/>
      <c r="H26" s="42"/>
      <c r="I26" s="44"/>
      <c r="J26" s="44"/>
      <c r="K26" s="27"/>
      <c r="L26" s="27"/>
      <c r="M26" s="27"/>
      <c r="N26" s="27"/>
      <c r="O26" s="27"/>
      <c r="P26" s="27"/>
    </row>
    <row r="27" spans="1:16" ht="15.95" customHeight="1">
      <c r="A27" s="32" t="s">
        <v>18</v>
      </c>
      <c r="B27" s="33">
        <v>16800000</v>
      </c>
      <c r="C27" s="44"/>
      <c r="D27" s="27"/>
      <c r="E27" s="27"/>
      <c r="F27" s="42"/>
      <c r="G27" s="44"/>
      <c r="H27" s="42"/>
      <c r="I27" s="44">
        <v>745376.34</v>
      </c>
      <c r="J27" s="44"/>
      <c r="K27" s="42">
        <v>1848348.67</v>
      </c>
      <c r="L27" s="27">
        <v>5444962.8300000001</v>
      </c>
      <c r="M27" s="27"/>
      <c r="N27" s="27"/>
      <c r="O27" s="27"/>
      <c r="P27" s="27"/>
    </row>
    <row r="28" spans="1:16" ht="15.95" customHeight="1">
      <c r="A28" s="32" t="s">
        <v>19</v>
      </c>
      <c r="B28" s="33">
        <v>900000</v>
      </c>
      <c r="C28" s="44"/>
      <c r="D28" s="27"/>
      <c r="E28" s="27"/>
      <c r="F28" s="42"/>
      <c r="G28" s="44">
        <v>579997.12</v>
      </c>
      <c r="H28" s="42"/>
      <c r="I28" s="44"/>
      <c r="J28" s="44">
        <v>300616.8</v>
      </c>
      <c r="K28" s="27"/>
      <c r="L28" s="27"/>
      <c r="M28" s="27"/>
      <c r="N28" s="27"/>
      <c r="O28" s="27"/>
      <c r="P28" s="27"/>
    </row>
    <row r="29" spans="1:16" ht="15.95" customHeight="1">
      <c r="A29" s="32" t="s">
        <v>20</v>
      </c>
      <c r="B29" s="33">
        <v>5969424</v>
      </c>
      <c r="C29" s="44">
        <v>-612335.78</v>
      </c>
      <c r="D29" s="27"/>
      <c r="E29" s="27"/>
      <c r="F29" s="42">
        <v>100630.39999999999</v>
      </c>
      <c r="G29" s="44">
        <v>102797.47</v>
      </c>
      <c r="H29" s="42"/>
      <c r="I29" s="44">
        <v>616079.18000000005</v>
      </c>
      <c r="J29" s="44">
        <v>107600.02</v>
      </c>
      <c r="K29" s="27"/>
      <c r="L29" s="27"/>
      <c r="M29" s="27"/>
      <c r="N29" s="27"/>
      <c r="O29" s="27"/>
      <c r="P29" s="27"/>
    </row>
    <row r="30" spans="1:16" ht="15.95" customHeight="1">
      <c r="A30" s="32" t="s">
        <v>21</v>
      </c>
      <c r="B30" s="33">
        <v>18933000</v>
      </c>
      <c r="C30" s="44"/>
      <c r="D30" s="27"/>
      <c r="E30" s="42"/>
      <c r="F30" s="42">
        <v>4573044</v>
      </c>
      <c r="G30" s="44">
        <v>4573044</v>
      </c>
      <c r="H30" s="42"/>
      <c r="I30" s="44">
        <v>3933342.72</v>
      </c>
      <c r="J30" s="54">
        <v>238000</v>
      </c>
      <c r="K30" s="54">
        <v>2211467.59</v>
      </c>
      <c r="L30" s="54">
        <v>430394.28</v>
      </c>
      <c r="M30" s="27"/>
      <c r="N30" s="27"/>
      <c r="O30" s="27"/>
      <c r="P30" s="27"/>
    </row>
    <row r="31" spans="1:16" ht="15.95" customHeight="1">
      <c r="A31" s="32" t="s">
        <v>22</v>
      </c>
      <c r="B31" s="33">
        <v>1931848</v>
      </c>
      <c r="C31" s="44"/>
      <c r="D31" s="27"/>
      <c r="E31" s="27"/>
      <c r="F31" s="42"/>
      <c r="G31" s="44"/>
      <c r="H31" s="42"/>
      <c r="I31" s="44">
        <v>446829.42</v>
      </c>
      <c r="J31" s="45">
        <v>165424.20000000001</v>
      </c>
      <c r="K31" s="27"/>
      <c r="L31" s="27"/>
      <c r="M31" s="27"/>
      <c r="N31" s="27"/>
      <c r="O31" s="27"/>
      <c r="P31" s="27"/>
    </row>
    <row r="32" spans="1:16" ht="15.95" customHeight="1">
      <c r="A32" s="32" t="s">
        <v>23</v>
      </c>
      <c r="B32" s="27"/>
      <c r="C32" s="44"/>
      <c r="D32" s="27"/>
      <c r="E32" s="27"/>
      <c r="F32" s="42"/>
      <c r="G32" s="44"/>
      <c r="H32" s="42"/>
      <c r="I32" s="44"/>
      <c r="J32" s="44"/>
      <c r="K32" s="27"/>
      <c r="L32" s="27"/>
      <c r="M32" s="27"/>
      <c r="N32" s="27"/>
      <c r="O32" s="27"/>
      <c r="P32" s="27"/>
    </row>
    <row r="33" spans="1:16" ht="15.95" customHeight="1">
      <c r="A33" s="32" t="s">
        <v>24</v>
      </c>
      <c r="B33" s="33">
        <v>37796000</v>
      </c>
      <c r="C33" s="44"/>
      <c r="D33" s="27"/>
      <c r="E33" s="42">
        <v>4654344.95</v>
      </c>
      <c r="F33" s="42">
        <v>5906591.1600000001</v>
      </c>
      <c r="G33" s="45">
        <v>12453627.470000001</v>
      </c>
      <c r="H33" s="42">
        <v>5534526.4400000004</v>
      </c>
      <c r="I33" s="44">
        <v>1301630.3999999999</v>
      </c>
      <c r="J33" s="54">
        <v>2928246.05</v>
      </c>
      <c r="K33" s="54">
        <v>5897806.4900000002</v>
      </c>
      <c r="L33" s="54">
        <v>2246012.36</v>
      </c>
      <c r="M33" s="27"/>
      <c r="N33" s="27"/>
      <c r="O33" s="27"/>
      <c r="P33" s="27"/>
    </row>
    <row r="34" spans="1:16" ht="15.95" customHeight="1">
      <c r="A34" s="32" t="s">
        <v>25</v>
      </c>
      <c r="B34" s="27"/>
      <c r="C34" s="44"/>
      <c r="D34" s="27"/>
      <c r="E34" s="27"/>
      <c r="F34" s="42"/>
      <c r="G34" s="44"/>
      <c r="H34" s="42"/>
      <c r="I34" s="44"/>
      <c r="J34" s="44"/>
      <c r="K34" s="27"/>
      <c r="L34" s="27"/>
      <c r="M34" s="27"/>
      <c r="N34" s="27"/>
      <c r="O34" s="27"/>
      <c r="P34" s="27"/>
    </row>
    <row r="35" spans="1:16" ht="15.95" customHeight="1">
      <c r="A35" s="32" t="s">
        <v>26</v>
      </c>
      <c r="B35" s="33">
        <v>31586185</v>
      </c>
      <c r="C35" s="44">
        <v>-94994.92</v>
      </c>
      <c r="D35" s="27"/>
      <c r="E35" s="27"/>
      <c r="F35" s="42">
        <v>1880688.76</v>
      </c>
      <c r="G35" s="44">
        <v>3754060.31</v>
      </c>
      <c r="H35" s="42">
        <v>3779773.67</v>
      </c>
      <c r="I35" s="44">
        <v>1740440.43</v>
      </c>
      <c r="J35" s="45">
        <v>5450829.2699999996</v>
      </c>
      <c r="K35" s="45">
        <v>1460427.3</v>
      </c>
      <c r="L35" s="45">
        <v>1435026.32</v>
      </c>
      <c r="M35" s="27"/>
      <c r="N35" s="27"/>
      <c r="O35" s="27"/>
      <c r="P35" s="27"/>
    </row>
    <row r="36" spans="1:16" ht="15.95" customHeight="1">
      <c r="A36" s="31" t="s">
        <v>27</v>
      </c>
      <c r="B36" s="30"/>
      <c r="C36" s="46"/>
      <c r="D36" s="27"/>
      <c r="E36" s="27"/>
      <c r="F36" s="42"/>
      <c r="G36" s="44"/>
      <c r="H36" s="42"/>
      <c r="I36" s="44"/>
      <c r="J36" s="44"/>
      <c r="K36" s="27"/>
      <c r="L36" s="27"/>
      <c r="M36" s="27"/>
      <c r="N36" s="27"/>
      <c r="O36" s="27"/>
      <c r="P36" s="27"/>
    </row>
    <row r="37" spans="1:16" ht="15.95" customHeight="1">
      <c r="A37" s="32" t="s">
        <v>28</v>
      </c>
      <c r="B37" s="27"/>
      <c r="C37" s="44"/>
      <c r="D37" s="27"/>
      <c r="E37" s="27"/>
      <c r="F37" s="42"/>
      <c r="G37" s="44"/>
      <c r="H37" s="42"/>
      <c r="I37" s="44"/>
      <c r="J37" s="44"/>
      <c r="K37" s="27"/>
      <c r="L37" s="27"/>
      <c r="M37" s="27"/>
      <c r="N37" s="27"/>
      <c r="O37" s="27"/>
      <c r="P37" s="27"/>
    </row>
    <row r="38" spans="1:16" ht="15.95" customHeight="1">
      <c r="A38" s="32" t="s">
        <v>29</v>
      </c>
      <c r="B38" s="27"/>
      <c r="C38" s="44"/>
      <c r="D38" s="27"/>
      <c r="E38" s="27"/>
      <c r="F38" s="42"/>
      <c r="G38" s="44"/>
      <c r="H38" s="42"/>
      <c r="I38" s="44"/>
      <c r="J38" s="44"/>
      <c r="K38" s="27"/>
      <c r="L38" s="27"/>
      <c r="M38" s="27"/>
      <c r="N38" s="27"/>
      <c r="O38" s="27"/>
      <c r="P38" s="27"/>
    </row>
    <row r="39" spans="1:16" ht="15.95" customHeight="1">
      <c r="A39" s="32" t="s">
        <v>30</v>
      </c>
      <c r="B39" s="27"/>
      <c r="C39" s="44"/>
      <c r="D39" s="27"/>
      <c r="E39" s="27"/>
      <c r="F39" s="42"/>
      <c r="G39" s="44"/>
      <c r="H39" s="42"/>
      <c r="I39" s="44"/>
      <c r="J39" s="44"/>
      <c r="K39" s="27"/>
      <c r="L39" s="27"/>
      <c r="M39" s="27"/>
      <c r="N39" s="27"/>
      <c r="O39" s="27"/>
      <c r="P39" s="27"/>
    </row>
    <row r="40" spans="1:16" ht="15.95" customHeight="1">
      <c r="A40" s="32" t="s">
        <v>31</v>
      </c>
      <c r="B40" s="27"/>
      <c r="C40" s="44"/>
      <c r="D40" s="27"/>
      <c r="E40" s="27"/>
      <c r="F40" s="42"/>
      <c r="G40" s="44"/>
      <c r="H40" s="42"/>
      <c r="I40" s="44"/>
      <c r="J40" s="44"/>
      <c r="K40" s="27"/>
      <c r="L40" s="27"/>
      <c r="M40" s="27"/>
      <c r="N40" s="27"/>
      <c r="O40" s="27"/>
      <c r="P40" s="27"/>
    </row>
    <row r="41" spans="1:16" ht="15.95" customHeight="1">
      <c r="A41" s="32" t="s">
        <v>32</v>
      </c>
      <c r="B41" s="27"/>
      <c r="C41" s="44"/>
      <c r="D41" s="27"/>
      <c r="E41" s="27"/>
      <c r="F41" s="42"/>
      <c r="G41" s="44"/>
      <c r="H41" s="42"/>
      <c r="I41" s="44"/>
      <c r="J41" s="44"/>
      <c r="K41" s="27"/>
      <c r="L41" s="27"/>
      <c r="M41" s="27"/>
      <c r="N41" s="27"/>
      <c r="O41" s="27"/>
      <c r="P41" s="27"/>
    </row>
    <row r="42" spans="1:16" ht="15.95" customHeight="1">
      <c r="A42" s="32" t="s">
        <v>33</v>
      </c>
      <c r="B42" s="27"/>
      <c r="C42" s="44"/>
      <c r="D42" s="27"/>
      <c r="E42" s="27"/>
      <c r="F42" s="42"/>
      <c r="G42" s="44"/>
      <c r="H42" s="42"/>
      <c r="I42" s="44"/>
      <c r="J42" s="44"/>
      <c r="K42" s="27"/>
      <c r="L42" s="27"/>
      <c r="M42" s="27"/>
      <c r="N42" s="27"/>
      <c r="O42" s="27"/>
      <c r="P42" s="27"/>
    </row>
    <row r="43" spans="1:16" ht="15.95" customHeight="1">
      <c r="A43" s="32" t="s">
        <v>34</v>
      </c>
      <c r="B43" s="27"/>
      <c r="C43" s="44"/>
      <c r="D43" s="27"/>
      <c r="E43" s="27"/>
      <c r="F43" s="42"/>
      <c r="G43" s="44"/>
      <c r="H43" s="42"/>
      <c r="I43" s="44"/>
      <c r="J43" s="44"/>
      <c r="K43" s="27"/>
      <c r="L43" s="27"/>
      <c r="M43" s="27"/>
      <c r="N43" s="27"/>
      <c r="O43" s="27"/>
      <c r="P43" s="27"/>
    </row>
    <row r="44" spans="1:16" ht="15.95" customHeight="1">
      <c r="A44" s="32" t="s">
        <v>35</v>
      </c>
      <c r="B44" s="27"/>
      <c r="C44" s="44"/>
      <c r="D44" s="27"/>
      <c r="E44" s="27"/>
      <c r="F44" s="42"/>
      <c r="G44" s="44"/>
      <c r="H44" s="42"/>
      <c r="I44" s="44"/>
      <c r="J44" s="44"/>
      <c r="K44" s="27"/>
      <c r="L44" s="27"/>
      <c r="M44" s="27"/>
      <c r="N44" s="27"/>
      <c r="O44" s="27"/>
      <c r="P44" s="27"/>
    </row>
    <row r="45" spans="1:16" ht="15.95" customHeight="1">
      <c r="A45" s="31" t="s">
        <v>36</v>
      </c>
      <c r="B45" s="30"/>
      <c r="C45" s="46"/>
      <c r="D45" s="27"/>
      <c r="E45" s="27"/>
      <c r="F45" s="42"/>
      <c r="G45" s="44"/>
      <c r="H45" s="42"/>
      <c r="I45" s="44"/>
      <c r="J45" s="44"/>
      <c r="K45" s="27"/>
      <c r="L45" s="27"/>
      <c r="M45" s="27"/>
      <c r="N45" s="27"/>
      <c r="O45" s="27"/>
      <c r="P45" s="27"/>
    </row>
    <row r="46" spans="1:16" ht="15.95" customHeight="1">
      <c r="A46" s="32" t="s">
        <v>37</v>
      </c>
      <c r="B46" s="27"/>
      <c r="C46" s="44"/>
      <c r="D46" s="27"/>
      <c r="E46" s="27"/>
      <c r="F46" s="42"/>
      <c r="G46" s="44"/>
      <c r="H46" s="42"/>
      <c r="I46" s="44"/>
      <c r="J46" s="44"/>
      <c r="K46" s="27"/>
      <c r="L46" s="27"/>
      <c r="M46" s="27"/>
      <c r="N46" s="27"/>
      <c r="O46" s="27"/>
      <c r="P46" s="27"/>
    </row>
    <row r="47" spans="1:16" ht="15.95" customHeight="1">
      <c r="A47" s="32" t="s">
        <v>38</v>
      </c>
      <c r="B47" s="27"/>
      <c r="C47" s="44"/>
      <c r="D47" s="27"/>
      <c r="E47" s="27"/>
      <c r="F47" s="42"/>
      <c r="G47" s="44"/>
      <c r="H47" s="42"/>
      <c r="I47" s="44"/>
      <c r="J47" s="44"/>
      <c r="K47" s="27"/>
      <c r="L47" s="27"/>
      <c r="M47" s="27"/>
      <c r="N47" s="27"/>
      <c r="O47" s="27"/>
      <c r="P47" s="27"/>
    </row>
    <row r="48" spans="1:16" ht="15.95" customHeight="1">
      <c r="A48" s="32" t="s">
        <v>39</v>
      </c>
      <c r="B48" s="27"/>
      <c r="C48" s="44"/>
      <c r="D48" s="27"/>
      <c r="E48" s="27"/>
      <c r="F48" s="42"/>
      <c r="G48" s="44"/>
      <c r="H48" s="42"/>
      <c r="I48" s="44"/>
      <c r="J48" s="44"/>
      <c r="K48" s="27"/>
      <c r="L48" s="27"/>
      <c r="M48" s="27"/>
      <c r="N48" s="27"/>
      <c r="O48" s="27"/>
      <c r="P48" s="27"/>
    </row>
    <row r="49" spans="1:16" ht="15.95" customHeight="1">
      <c r="A49" s="32" t="s">
        <v>40</v>
      </c>
      <c r="B49" s="27"/>
      <c r="C49" s="44"/>
      <c r="D49" s="27"/>
      <c r="E49" s="27"/>
      <c r="F49" s="42"/>
      <c r="G49" s="44"/>
      <c r="H49" s="42"/>
      <c r="I49" s="44"/>
      <c r="J49" s="44"/>
      <c r="K49" s="27"/>
      <c r="L49" s="27"/>
      <c r="M49" s="27"/>
      <c r="N49" s="27"/>
      <c r="O49" s="27"/>
      <c r="P49" s="27"/>
    </row>
    <row r="50" spans="1:16" ht="15.95" customHeight="1">
      <c r="A50" s="32" t="s">
        <v>41</v>
      </c>
      <c r="B50" s="27"/>
      <c r="C50" s="44"/>
      <c r="D50" s="27"/>
      <c r="E50" s="27"/>
      <c r="F50" s="42"/>
      <c r="G50" s="44"/>
      <c r="H50" s="42"/>
      <c r="I50" s="44"/>
      <c r="J50" s="44"/>
      <c r="K50" s="27"/>
      <c r="L50" s="27"/>
      <c r="M50" s="27"/>
      <c r="N50" s="27"/>
      <c r="O50" s="27"/>
      <c r="P50" s="27"/>
    </row>
    <row r="51" spans="1:16" ht="15.95" customHeight="1">
      <c r="A51" s="32" t="s">
        <v>42</v>
      </c>
      <c r="B51" s="27"/>
      <c r="C51" s="44"/>
      <c r="D51" s="27"/>
      <c r="E51" s="27"/>
      <c r="F51" s="42"/>
      <c r="G51" s="44"/>
      <c r="H51" s="42"/>
      <c r="I51" s="44"/>
      <c r="J51" s="44"/>
      <c r="K51" s="27"/>
      <c r="L51" s="27"/>
      <c r="M51" s="27"/>
      <c r="N51" s="27"/>
      <c r="O51" s="27"/>
      <c r="P51" s="27"/>
    </row>
    <row r="52" spans="1:16" ht="15.95" customHeight="1">
      <c r="A52" s="31" t="s">
        <v>43</v>
      </c>
      <c r="B52" s="30"/>
      <c r="C52" s="46"/>
      <c r="D52" s="27"/>
      <c r="E52" s="27"/>
      <c r="F52" s="42"/>
      <c r="G52" s="44"/>
      <c r="H52" s="42"/>
      <c r="I52" s="44"/>
      <c r="J52" s="44"/>
      <c r="K52" s="27"/>
      <c r="L52" s="27"/>
      <c r="M52" s="27"/>
      <c r="N52" s="27"/>
      <c r="O52" s="27"/>
      <c r="P52" s="27"/>
    </row>
    <row r="53" spans="1:16" ht="15.95" customHeight="1">
      <c r="A53" s="32" t="s">
        <v>44</v>
      </c>
      <c r="B53" s="33">
        <v>1400000</v>
      </c>
      <c r="C53" s="44"/>
      <c r="D53" s="27"/>
      <c r="E53" s="27"/>
      <c r="F53" s="42">
        <v>1056591.19</v>
      </c>
      <c r="G53" s="44">
        <v>1150401.19</v>
      </c>
      <c r="H53" s="42"/>
      <c r="I53" s="44"/>
      <c r="J53" s="44">
        <v>49429.77</v>
      </c>
      <c r="K53" s="27"/>
      <c r="L53" s="27"/>
      <c r="M53" s="27"/>
      <c r="N53" s="27"/>
      <c r="O53" s="27"/>
      <c r="P53" s="27"/>
    </row>
    <row r="54" spans="1:16" ht="15.95" customHeight="1">
      <c r="A54" s="32" t="s">
        <v>45</v>
      </c>
      <c r="B54" s="27"/>
      <c r="C54" s="44"/>
      <c r="D54" s="27"/>
      <c r="E54" s="27"/>
      <c r="F54" s="42"/>
      <c r="G54" s="44"/>
      <c r="H54" s="42"/>
      <c r="I54" s="44"/>
      <c r="J54" s="44"/>
      <c r="K54" s="27"/>
      <c r="L54" s="27"/>
      <c r="M54" s="27"/>
      <c r="N54" s="27"/>
      <c r="O54" s="27"/>
      <c r="P54" s="27"/>
    </row>
    <row r="55" spans="1:16" ht="15.95" customHeight="1">
      <c r="A55" s="32" t="s">
        <v>46</v>
      </c>
      <c r="B55" s="33">
        <v>1900000</v>
      </c>
      <c r="C55" s="44"/>
      <c r="D55" s="27"/>
      <c r="E55" s="27"/>
      <c r="F55" s="42">
        <v>93810</v>
      </c>
      <c r="G55" s="44">
        <v>1349090.46</v>
      </c>
      <c r="H55" s="42">
        <v>105621.8</v>
      </c>
      <c r="I55" s="44"/>
      <c r="J55" s="44"/>
      <c r="K55" s="45">
        <v>320488</v>
      </c>
      <c r="L55" s="27"/>
      <c r="M55" s="27"/>
      <c r="N55" s="27"/>
      <c r="O55" s="27"/>
      <c r="P55" s="27"/>
    </row>
    <row r="56" spans="1:16" ht="15.95" customHeight="1">
      <c r="A56" s="32" t="s">
        <v>47</v>
      </c>
      <c r="B56" s="33">
        <v>3500000</v>
      </c>
      <c r="C56" s="44"/>
      <c r="D56" s="27"/>
      <c r="E56" s="27"/>
      <c r="F56" s="42"/>
      <c r="G56" s="44"/>
      <c r="H56" s="42">
        <v>389544.64</v>
      </c>
      <c r="I56" s="44"/>
      <c r="J56" s="44">
        <v>2707019.99</v>
      </c>
      <c r="K56" s="27"/>
      <c r="L56" s="27"/>
      <c r="M56" s="27"/>
      <c r="N56" s="27"/>
      <c r="O56" s="27"/>
      <c r="P56" s="27"/>
    </row>
    <row r="57" spans="1:16" ht="15.95" customHeight="1">
      <c r="A57" s="32" t="s">
        <v>48</v>
      </c>
      <c r="B57" s="27"/>
      <c r="C57" s="44"/>
      <c r="D57" s="27"/>
      <c r="E57" s="27"/>
      <c r="F57" s="42"/>
      <c r="G57" s="44"/>
      <c r="H57" s="42"/>
      <c r="I57" s="44"/>
      <c r="J57" s="44"/>
      <c r="K57" s="27"/>
      <c r="L57" s="27"/>
      <c r="M57" s="27"/>
      <c r="N57" s="27"/>
      <c r="O57" s="27"/>
      <c r="P57" s="27"/>
    </row>
    <row r="58" spans="1:16" ht="15.95" customHeight="1">
      <c r="A58" s="32" t="s">
        <v>49</v>
      </c>
      <c r="B58" s="27"/>
      <c r="C58" s="44"/>
      <c r="D58" s="27"/>
      <c r="E58" s="27"/>
      <c r="F58" s="42"/>
      <c r="G58" s="44"/>
      <c r="H58" s="42"/>
      <c r="I58" s="44"/>
      <c r="J58" s="44"/>
      <c r="K58" s="27"/>
      <c r="L58" s="27"/>
      <c r="M58" s="27"/>
      <c r="N58" s="27"/>
      <c r="O58" s="27"/>
      <c r="P58" s="27"/>
    </row>
    <row r="59" spans="1:16" ht="15.95" customHeight="1">
      <c r="A59" s="32" t="s">
        <v>50</v>
      </c>
      <c r="B59" s="27"/>
      <c r="C59" s="44"/>
      <c r="D59" s="27"/>
      <c r="E59" s="27"/>
      <c r="F59" s="42"/>
      <c r="G59" s="44"/>
      <c r="H59" s="42"/>
      <c r="I59" s="44"/>
      <c r="J59" s="44"/>
      <c r="K59" s="27"/>
      <c r="L59" s="27"/>
      <c r="M59" s="27"/>
      <c r="N59" s="27"/>
      <c r="O59" s="27"/>
      <c r="P59" s="27"/>
    </row>
    <row r="60" spans="1:16" ht="15.95" customHeight="1">
      <c r="A60" s="32" t="s">
        <v>51</v>
      </c>
      <c r="B60" s="27"/>
      <c r="C60" s="44"/>
      <c r="D60" s="27"/>
      <c r="E60" s="27"/>
      <c r="F60" s="42"/>
      <c r="G60" s="44"/>
      <c r="H60" s="42"/>
      <c r="I60" s="44"/>
      <c r="J60" s="44"/>
      <c r="K60" s="27"/>
      <c r="L60" s="27"/>
      <c r="M60" s="27"/>
      <c r="N60" s="27"/>
      <c r="O60" s="27"/>
      <c r="P60" s="27"/>
    </row>
    <row r="61" spans="1:16" ht="15.95" customHeight="1">
      <c r="A61" s="32" t="s">
        <v>52</v>
      </c>
      <c r="B61" s="27"/>
      <c r="C61" s="44"/>
      <c r="D61" s="27"/>
      <c r="E61" s="27"/>
      <c r="F61" s="42"/>
      <c r="G61" s="44"/>
      <c r="H61" s="42"/>
      <c r="I61" s="44"/>
      <c r="J61" s="44"/>
      <c r="K61" s="27"/>
      <c r="L61" s="27"/>
      <c r="M61" s="27"/>
      <c r="N61" s="27"/>
      <c r="O61" s="27"/>
      <c r="P61" s="27"/>
    </row>
    <row r="62" spans="1:16" ht="15.95" customHeight="1">
      <c r="A62" s="31" t="s">
        <v>53</v>
      </c>
      <c r="B62" s="30"/>
      <c r="C62" s="46"/>
      <c r="D62" s="27"/>
      <c r="E62" s="27"/>
      <c r="F62" s="42"/>
      <c r="G62" s="44"/>
      <c r="H62" s="42"/>
      <c r="I62" s="44"/>
      <c r="J62" s="44"/>
      <c r="K62" s="27"/>
      <c r="L62" s="27"/>
      <c r="M62" s="27"/>
      <c r="N62" s="27"/>
      <c r="O62" s="27"/>
      <c r="P62" s="27"/>
    </row>
    <row r="63" spans="1:16" ht="15.95" customHeight="1">
      <c r="A63" s="32" t="s">
        <v>54</v>
      </c>
      <c r="B63" s="27"/>
      <c r="C63" s="44"/>
      <c r="D63" s="27"/>
      <c r="E63" s="27"/>
      <c r="F63" s="42"/>
      <c r="G63" s="44"/>
      <c r="H63" s="42"/>
      <c r="I63" s="44"/>
      <c r="J63" s="44"/>
      <c r="K63" s="27"/>
      <c r="L63" s="27"/>
      <c r="M63" s="27"/>
      <c r="N63" s="27"/>
      <c r="O63" s="27"/>
      <c r="P63" s="27"/>
    </row>
    <row r="64" spans="1:16" ht="15.95" customHeight="1">
      <c r="A64" s="32" t="s">
        <v>55</v>
      </c>
      <c r="B64" s="27"/>
      <c r="C64" s="44"/>
      <c r="D64" s="27"/>
      <c r="E64" s="27"/>
      <c r="F64" s="42"/>
      <c r="G64" s="44"/>
      <c r="H64" s="42"/>
      <c r="I64" s="44"/>
      <c r="J64" s="44"/>
      <c r="K64" s="27"/>
      <c r="L64" s="27"/>
      <c r="M64" s="27"/>
      <c r="N64" s="27"/>
      <c r="O64" s="27"/>
      <c r="P64" s="27"/>
    </row>
    <row r="65" spans="1:16" ht="15.95" customHeight="1">
      <c r="A65" s="32" t="s">
        <v>56</v>
      </c>
      <c r="B65" s="27"/>
      <c r="C65" s="44"/>
      <c r="D65" s="27"/>
      <c r="E65" s="27"/>
      <c r="F65" s="42"/>
      <c r="G65" s="44"/>
      <c r="H65" s="42"/>
      <c r="I65" s="44"/>
      <c r="J65" s="44"/>
      <c r="K65" s="27"/>
      <c r="L65" s="27"/>
      <c r="M65" s="27"/>
      <c r="N65" s="27"/>
      <c r="O65" s="27"/>
      <c r="P65" s="27"/>
    </row>
    <row r="66" spans="1:16" ht="15.95" customHeight="1">
      <c r="A66" s="32" t="s">
        <v>57</v>
      </c>
      <c r="B66" s="27"/>
      <c r="C66" s="44"/>
      <c r="D66" s="27"/>
      <c r="E66" s="27"/>
      <c r="F66" s="42"/>
      <c r="G66" s="44"/>
      <c r="H66" s="42"/>
      <c r="I66" s="44"/>
      <c r="J66" s="44"/>
      <c r="K66" s="27"/>
      <c r="L66" s="27"/>
      <c r="M66" s="27"/>
      <c r="N66" s="27"/>
      <c r="O66" s="27"/>
      <c r="P66" s="27"/>
    </row>
    <row r="67" spans="1:16" ht="15.95" customHeight="1">
      <c r="A67" s="31" t="s">
        <v>58</v>
      </c>
      <c r="B67" s="30"/>
      <c r="C67" s="46"/>
      <c r="D67" s="27"/>
      <c r="E67" s="27"/>
      <c r="F67" s="42"/>
      <c r="G67" s="44"/>
      <c r="H67" s="42"/>
      <c r="I67" s="44"/>
      <c r="J67" s="44"/>
      <c r="K67" s="27"/>
      <c r="L67" s="27"/>
      <c r="M67" s="27"/>
      <c r="N67" s="27"/>
      <c r="O67" s="27"/>
      <c r="P67" s="27"/>
    </row>
    <row r="68" spans="1:16" ht="15.95" customHeight="1">
      <c r="A68" s="32" t="s">
        <v>59</v>
      </c>
      <c r="B68" s="27"/>
      <c r="C68" s="44"/>
      <c r="D68" s="27"/>
      <c r="E68" s="27"/>
      <c r="F68" s="42"/>
      <c r="G68" s="44"/>
      <c r="H68" s="42"/>
      <c r="I68" s="44"/>
      <c r="J68" s="44"/>
      <c r="K68" s="27"/>
      <c r="L68" s="27"/>
      <c r="M68" s="27"/>
      <c r="N68" s="27"/>
      <c r="O68" s="27"/>
      <c r="P68" s="27"/>
    </row>
    <row r="69" spans="1:16" ht="15.95" customHeight="1">
      <c r="A69" s="32" t="s">
        <v>60</v>
      </c>
      <c r="B69" s="27"/>
      <c r="C69" s="44"/>
      <c r="D69" s="27"/>
      <c r="E69" s="27"/>
      <c r="F69" s="42"/>
      <c r="G69" s="44"/>
      <c r="H69" s="42"/>
      <c r="I69" s="44"/>
      <c r="J69" s="44"/>
      <c r="K69" s="27"/>
      <c r="L69" s="27"/>
      <c r="M69" s="27"/>
      <c r="N69" s="27"/>
      <c r="O69" s="27"/>
      <c r="P69" s="27"/>
    </row>
    <row r="70" spans="1:16" ht="15.95" customHeight="1">
      <c r="A70" s="31" t="s">
        <v>61</v>
      </c>
      <c r="B70" s="30"/>
      <c r="C70" s="46"/>
      <c r="D70" s="27"/>
      <c r="E70" s="27"/>
      <c r="F70" s="42"/>
      <c r="G70" s="44"/>
      <c r="H70" s="42"/>
      <c r="I70" s="44"/>
      <c r="J70" s="44"/>
      <c r="K70" s="27"/>
      <c r="L70" s="27"/>
      <c r="M70" s="27"/>
      <c r="N70" s="27"/>
      <c r="O70" s="27"/>
      <c r="P70" s="27"/>
    </row>
    <row r="71" spans="1:16" ht="15.95" customHeight="1">
      <c r="A71" s="32" t="s">
        <v>62</v>
      </c>
      <c r="B71" s="27"/>
      <c r="C71" s="44"/>
      <c r="D71" s="27"/>
      <c r="E71" s="27"/>
      <c r="F71" s="42"/>
      <c r="G71" s="44"/>
      <c r="H71" s="42"/>
      <c r="I71" s="44"/>
      <c r="J71" s="44"/>
      <c r="K71" s="27"/>
      <c r="L71" s="27"/>
      <c r="M71" s="27"/>
      <c r="N71" s="27"/>
      <c r="O71" s="27"/>
      <c r="P71" s="27"/>
    </row>
    <row r="72" spans="1:16" ht="15.95" customHeight="1">
      <c r="A72" s="32" t="s">
        <v>63</v>
      </c>
      <c r="B72" s="27"/>
      <c r="C72" s="44"/>
      <c r="D72" s="27"/>
      <c r="E72" s="27"/>
      <c r="F72" s="42"/>
      <c r="G72" s="44"/>
      <c r="H72" s="42"/>
      <c r="I72" s="44"/>
      <c r="J72" s="44"/>
      <c r="K72" s="27"/>
      <c r="L72" s="27"/>
      <c r="M72" s="27"/>
      <c r="N72" s="27"/>
      <c r="O72" s="27"/>
      <c r="P72" s="27"/>
    </row>
    <row r="73" spans="1:16" ht="15.95" customHeight="1">
      <c r="A73" s="32" t="s">
        <v>64</v>
      </c>
      <c r="B73" s="27"/>
      <c r="C73" s="44"/>
      <c r="D73" s="27"/>
      <c r="E73" s="27"/>
      <c r="F73" s="42"/>
      <c r="G73" s="44"/>
      <c r="H73" s="42"/>
      <c r="I73" s="44"/>
      <c r="J73" s="44"/>
      <c r="K73" s="27"/>
      <c r="L73" s="27"/>
      <c r="M73" s="27"/>
      <c r="N73" s="27"/>
      <c r="O73" s="27"/>
      <c r="P73" s="27"/>
    </row>
    <row r="74" spans="1:16" ht="15.95" customHeight="1">
      <c r="A74" s="29" t="s">
        <v>69</v>
      </c>
      <c r="B74" s="30"/>
      <c r="C74" s="46"/>
      <c r="D74" s="30"/>
      <c r="E74" s="30"/>
      <c r="F74" s="43"/>
      <c r="G74" s="46"/>
      <c r="H74" s="43"/>
      <c r="I74" s="46"/>
      <c r="J74" s="46"/>
      <c r="K74" s="30"/>
      <c r="L74" s="30"/>
      <c r="M74" s="30"/>
      <c r="N74" s="30"/>
      <c r="O74" s="30"/>
      <c r="P74" s="30"/>
    </row>
    <row r="75" spans="1:16" ht="15.95" customHeight="1">
      <c r="A75" s="31" t="s">
        <v>70</v>
      </c>
      <c r="B75" s="30"/>
      <c r="C75" s="46"/>
      <c r="D75" s="27"/>
      <c r="E75" s="27"/>
      <c r="F75" s="42"/>
      <c r="G75" s="44"/>
      <c r="H75" s="42"/>
      <c r="I75" s="44"/>
      <c r="J75" s="44"/>
      <c r="K75" s="27"/>
      <c r="L75" s="27"/>
      <c r="M75" s="27"/>
      <c r="N75" s="27"/>
      <c r="O75" s="27"/>
      <c r="P75" s="27"/>
    </row>
    <row r="76" spans="1:16" ht="15.95" customHeight="1">
      <c r="A76" s="32" t="s">
        <v>71</v>
      </c>
      <c r="B76" s="27"/>
      <c r="C76" s="44"/>
      <c r="D76" s="27"/>
      <c r="E76" s="27"/>
      <c r="F76" s="42"/>
      <c r="G76" s="44"/>
      <c r="H76" s="42"/>
      <c r="I76" s="44"/>
      <c r="J76" s="44"/>
      <c r="K76" s="27"/>
      <c r="L76" s="27"/>
      <c r="M76" s="27"/>
      <c r="N76" s="27"/>
      <c r="O76" s="27"/>
      <c r="P76" s="27"/>
    </row>
    <row r="77" spans="1:16" ht="15.95" customHeight="1">
      <c r="A77" s="32" t="s">
        <v>72</v>
      </c>
      <c r="B77" s="27"/>
      <c r="C77" s="44"/>
      <c r="D77" s="27"/>
      <c r="E77" s="27"/>
      <c r="F77" s="42"/>
      <c r="G77" s="44"/>
      <c r="H77" s="42"/>
      <c r="I77" s="44"/>
      <c r="J77" s="44"/>
      <c r="K77" s="27"/>
      <c r="L77" s="27"/>
      <c r="M77" s="27"/>
      <c r="N77" s="27"/>
      <c r="O77" s="27"/>
      <c r="P77" s="27"/>
    </row>
    <row r="78" spans="1:16" ht="15.95" customHeight="1">
      <c r="A78" s="31" t="s">
        <v>73</v>
      </c>
      <c r="B78" s="30"/>
      <c r="C78" s="46"/>
      <c r="D78" s="27"/>
      <c r="E78" s="27"/>
      <c r="F78" s="42"/>
      <c r="G78" s="44"/>
      <c r="H78" s="42"/>
      <c r="I78" s="44"/>
      <c r="J78" s="44"/>
      <c r="K78" s="27"/>
      <c r="L78" s="27"/>
      <c r="M78" s="27"/>
      <c r="N78" s="27"/>
      <c r="O78" s="27"/>
      <c r="P78" s="27"/>
    </row>
    <row r="79" spans="1:16" ht="15.95" customHeight="1">
      <c r="A79" s="32" t="s">
        <v>74</v>
      </c>
      <c r="B79" s="27"/>
      <c r="C79" s="44"/>
      <c r="D79" s="27"/>
      <c r="E79" s="27"/>
      <c r="F79" s="42"/>
      <c r="G79" s="44"/>
      <c r="H79" s="42"/>
      <c r="I79" s="44"/>
      <c r="J79" s="44"/>
      <c r="K79" s="27"/>
      <c r="L79" s="27"/>
      <c r="M79" s="27"/>
      <c r="N79" s="27"/>
      <c r="O79" s="27"/>
      <c r="P79" s="27"/>
    </row>
    <row r="80" spans="1:16" ht="15.95" customHeight="1">
      <c r="A80" s="32" t="s">
        <v>75</v>
      </c>
      <c r="B80" s="27"/>
      <c r="C80" s="44"/>
      <c r="D80" s="27"/>
      <c r="E80" s="27"/>
      <c r="F80" s="42"/>
      <c r="G80" s="44"/>
      <c r="H80" s="42"/>
      <c r="I80" s="44"/>
      <c r="J80" s="44"/>
      <c r="K80" s="27"/>
      <c r="L80" s="27"/>
      <c r="M80" s="27"/>
      <c r="N80" s="27"/>
      <c r="O80" s="27"/>
      <c r="P80" s="27"/>
    </row>
    <row r="81" spans="1:16" ht="15.95" customHeight="1">
      <c r="A81" s="31" t="s">
        <v>76</v>
      </c>
      <c r="B81" s="30"/>
      <c r="C81" s="46"/>
      <c r="D81" s="27"/>
      <c r="E81" s="27"/>
      <c r="F81" s="42"/>
      <c r="G81" s="44"/>
      <c r="H81" s="42"/>
      <c r="I81" s="44"/>
      <c r="J81" s="44"/>
      <c r="K81" s="27"/>
      <c r="L81" s="27"/>
      <c r="M81" s="27"/>
      <c r="N81" s="27"/>
      <c r="O81" s="27"/>
      <c r="P81" s="27"/>
    </row>
    <row r="82" spans="1:16" ht="15.95" customHeight="1">
      <c r="A82" s="32" t="s">
        <v>77</v>
      </c>
      <c r="B82" s="27"/>
      <c r="C82" s="44"/>
      <c r="D82" s="27"/>
      <c r="E82" s="27"/>
      <c r="F82" s="42"/>
      <c r="G82" s="27"/>
      <c r="H82" s="42"/>
      <c r="I82" s="44"/>
      <c r="J82" s="44"/>
      <c r="K82" s="27"/>
      <c r="L82" s="27"/>
      <c r="M82" s="27"/>
      <c r="N82" s="27"/>
      <c r="O82" s="27"/>
      <c r="P82" s="27"/>
    </row>
    <row r="83" spans="1:16" ht="15.95" customHeight="1">
      <c r="A83" s="36" t="s">
        <v>65</v>
      </c>
      <c r="B83" s="37">
        <f>SUM(B10:B82)</f>
        <v>247255892</v>
      </c>
      <c r="C83" s="47">
        <f>SUM(C10:C82)</f>
        <v>415940190.09000003</v>
      </c>
      <c r="D83" s="47">
        <f t="shared" ref="D83:H83" si="0">+D53+D27+D23+D10</f>
        <v>8317068.2199999997</v>
      </c>
      <c r="E83" s="47">
        <f t="shared" si="0"/>
        <v>8317068.2199999997</v>
      </c>
      <c r="F83" s="47">
        <f t="shared" si="0"/>
        <v>1668926.97</v>
      </c>
      <c r="G83" s="47">
        <f t="shared" si="0"/>
        <v>105951631.89</v>
      </c>
      <c r="H83" s="47">
        <f t="shared" si="0"/>
        <v>43777379.229999997</v>
      </c>
      <c r="I83" s="47">
        <f>+I10+I11+I15+I17+I24+I27+I29+I30+I31+I33+I35</f>
        <v>57489696.740000002</v>
      </c>
      <c r="J83" s="47">
        <f>+J10+J11+J15+J17+J24+J28+J29+J30+J31+J33+J35+J53+J56</f>
        <v>60939516.830000013</v>
      </c>
      <c r="K83" s="47">
        <f>K10+K11+K15+K17+K24+K27+K30+K33+K35+K55</f>
        <v>60642812.759999998</v>
      </c>
      <c r="L83" s="47">
        <f>+L10+L11+L15+L17+L27+L30+L33+L35</f>
        <v>57981772.749999993</v>
      </c>
      <c r="M83" s="47"/>
      <c r="N83" s="47"/>
      <c r="O83" s="47"/>
      <c r="P83" s="47"/>
    </row>
    <row r="84" spans="1:16" customFormat="1" ht="29.25" customHeight="1">
      <c r="A84" s="48" t="s">
        <v>108</v>
      </c>
      <c r="B84" s="49"/>
      <c r="C84" s="50"/>
      <c r="K84" s="55"/>
    </row>
    <row r="85" spans="1:16" customFormat="1" ht="15">
      <c r="A85" t="s">
        <v>109</v>
      </c>
    </row>
    <row r="86" spans="1:16" customFormat="1" ht="15">
      <c r="A86" t="s">
        <v>110</v>
      </c>
    </row>
    <row r="87" spans="1:16" customFormat="1" ht="15">
      <c r="A87" t="s">
        <v>111</v>
      </c>
    </row>
    <row r="88" spans="1:16" ht="15.9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1:16" ht="15.9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1:16" ht="15.95" customHeight="1">
      <c r="A90" s="27"/>
      <c r="B90" s="27"/>
      <c r="C90" s="38"/>
      <c r="D90" s="38"/>
      <c r="E90" s="39" t="s">
        <v>106</v>
      </c>
      <c r="F90" s="38"/>
      <c r="G90" s="38"/>
      <c r="H90" s="27"/>
      <c r="I90" s="27"/>
      <c r="J90" s="27"/>
      <c r="K90" s="27"/>
      <c r="L90" s="27"/>
      <c r="M90" s="27"/>
      <c r="N90" s="27"/>
      <c r="O90" s="27"/>
      <c r="P90" s="27"/>
    </row>
    <row r="91" spans="1:16" ht="15.95" customHeight="1">
      <c r="A91" s="27"/>
      <c r="B91" s="27"/>
      <c r="C91" s="38"/>
      <c r="D91" s="38"/>
      <c r="E91" s="40" t="s">
        <v>104</v>
      </c>
      <c r="F91" s="38"/>
      <c r="G91" s="38"/>
      <c r="H91" s="27"/>
      <c r="I91" s="27"/>
      <c r="J91" s="27"/>
      <c r="K91" s="27"/>
      <c r="L91" s="27"/>
      <c r="M91" s="27"/>
      <c r="N91" s="27"/>
      <c r="O91" s="27"/>
      <c r="P91" s="27"/>
    </row>
    <row r="92" spans="1:16" ht="15.9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</row>
    <row r="93" spans="1:16" ht="15.9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1:16" ht="15.9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</row>
    <row r="95" spans="1:16" ht="15.9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</row>
    <row r="96" spans="1:16" ht="15.9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</row>
    <row r="97" spans="1:16" ht="15.9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</row>
    <row r="98" spans="1:16" ht="15.9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</row>
    <row r="99" spans="1:16" ht="15.9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</row>
    <row r="100" spans="1:16" ht="15.9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1:16" ht="15.9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</row>
    <row r="102" spans="1:16" ht="15.9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</row>
    <row r="103" spans="1:16" ht="15.9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1:16" ht="15.9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1:16" ht="15.9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</row>
    <row r="106" spans="1:16" ht="15.9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  <row r="107" spans="1:16" ht="15.9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</row>
    <row r="108" spans="1:16" ht="15.9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  <row r="109" spans="1:16" ht="15.9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</row>
    <row r="110" spans="1:16" ht="15.9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</row>
    <row r="111" spans="1:16" ht="15.9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</row>
    <row r="112" spans="1:16" ht="15.9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</row>
    <row r="113" spans="1:16" ht="15.9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</row>
    <row r="114" spans="1:16" ht="15.9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</row>
    <row r="115" spans="1:16" ht="15.9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</row>
    <row r="116" spans="1:16" ht="15.9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</row>
    <row r="117" spans="1:16" ht="15.9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1:16" ht="15.9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</row>
    <row r="119" spans="1:16" ht="15.9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</row>
    <row r="120" spans="1:16" ht="15.9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</row>
    <row r="121" spans="1:16" ht="15.9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</row>
    <row r="122" spans="1:16" ht="15.9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</row>
    <row r="123" spans="1:16" ht="15.9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</row>
    <row r="124" spans="1:16" ht="15.9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</row>
    <row r="125" spans="1:16" ht="15.9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</row>
    <row r="126" spans="1:16" ht="15.9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</row>
    <row r="127" spans="1:16" ht="15.9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</row>
    <row r="128" spans="1:16" ht="15.9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</row>
    <row r="129" spans="1:16" ht="15.9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</row>
    <row r="130" spans="1:16" ht="15.9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</row>
    <row r="131" spans="1:16" ht="15.9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</row>
    <row r="132" spans="1:16" ht="15.9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</row>
    <row r="133" spans="1:16" ht="15.9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</row>
    <row r="134" spans="1:16" ht="15.9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</row>
    <row r="135" spans="1:16" ht="15.9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</row>
    <row r="136" spans="1:16" ht="15.9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</row>
    <row r="137" spans="1:16" ht="15.9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</row>
    <row r="138" spans="1:16" ht="15.9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</row>
    <row r="139" spans="1:16" ht="15.9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</row>
    <row r="140" spans="1:16" ht="15.9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</row>
    <row r="141" spans="1:16" ht="15.9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</row>
    <row r="142" spans="1:16" ht="15.9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</row>
    <row r="143" spans="1:16" ht="15.9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</row>
    <row r="144" spans="1:16" ht="15.9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</row>
    <row r="145" spans="1:16" ht="15.9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</row>
    <row r="146" spans="1:16" ht="15.9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</row>
    <row r="147" spans="1:16" ht="15.9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</row>
    <row r="148" spans="1:16" ht="15.9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</row>
    <row r="149" spans="1:16" ht="15.9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</row>
    <row r="150" spans="1:16" ht="15.9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</row>
    <row r="151" spans="1:16" ht="15.9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</row>
    <row r="152" spans="1:16" ht="15.9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</row>
    <row r="153" spans="1:16" ht="15.9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</row>
    <row r="154" spans="1:16" ht="15.9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</row>
    <row r="155" spans="1:16" ht="15.9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</row>
    <row r="156" spans="1:16" ht="15.9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</row>
    <row r="157" spans="1:16" ht="15.9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</row>
    <row r="158" spans="1:16" ht="15.9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</row>
    <row r="159" spans="1:16" ht="15.9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</row>
    <row r="160" spans="1:16" ht="15.9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</row>
    <row r="161" spans="1:16" ht="15.9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</row>
    <row r="162" spans="1:16" ht="15.9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1:16" ht="15.9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</row>
    <row r="164" spans="1:16" ht="15.9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 ht="15.9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5.9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5.9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5.9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5.9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5.9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5.9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5.9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5.9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5.9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</row>
    <row r="175" spans="1:16" ht="15.9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</row>
    <row r="176" spans="1:16" ht="15.9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</row>
    <row r="177" spans="1:16" ht="15.9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</row>
    <row r="178" spans="1:16" ht="15.9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</row>
    <row r="179" spans="1:16" ht="15.9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</row>
    <row r="180" spans="1:16" ht="15.9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</row>
    <row r="181" spans="1:16" ht="15.9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</row>
    <row r="182" spans="1:16" ht="15.9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</row>
    <row r="183" spans="1:16" ht="15.9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</row>
    <row r="184" spans="1:16" ht="15.9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</row>
    <row r="185" spans="1:16" ht="15.9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</row>
    <row r="186" spans="1:16" ht="15.9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</row>
    <row r="187" spans="1:16" ht="15.9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</row>
    <row r="188" spans="1:16" ht="15.9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</row>
    <row r="189" spans="1:16" ht="15.9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</row>
    <row r="190" spans="1:16" ht="15.9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</row>
    <row r="191" spans="1:16" ht="15.9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</row>
    <row r="192" spans="1:16" ht="15.9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</row>
    <row r="193" spans="1:16" ht="15.9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</row>
    <row r="194" spans="1:16" ht="15.9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</row>
    <row r="195" spans="1:16" ht="15.9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</row>
    <row r="196" spans="1:16" ht="15.9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</row>
    <row r="197" spans="1:16" ht="15.9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</row>
    <row r="198" spans="1:16" ht="15.9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</row>
    <row r="199" spans="1:16" ht="15.9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</row>
    <row r="200" spans="1:16" ht="15.9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</row>
    <row r="201" spans="1:16" ht="15.9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</row>
    <row r="202" spans="1:16" ht="15.9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</row>
    <row r="203" spans="1:16" ht="15.9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</row>
    <row r="204" spans="1:16" ht="15.9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</row>
    <row r="205" spans="1:16" ht="15.9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</row>
    <row r="206" spans="1:16" ht="15.9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</row>
    <row r="207" spans="1:16" ht="15.9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</row>
    <row r="208" spans="1:16" ht="15.9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</row>
    <row r="209" spans="1:16" ht="15.9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</row>
    <row r="210" spans="1:16" ht="15.9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</row>
    <row r="211" spans="1:16" ht="15.9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</row>
    <row r="212" spans="1:16" ht="15.9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</row>
    <row r="213" spans="1:16" ht="15.9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</row>
    <row r="214" spans="1:16" ht="15.9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</row>
    <row r="215" spans="1:16" ht="15.9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</row>
    <row r="216" spans="1:16" ht="15.9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</row>
    <row r="217" spans="1:16" ht="15.9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</row>
    <row r="218" spans="1:16" ht="15.9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</row>
    <row r="219" spans="1:16" ht="15.9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</row>
    <row r="220" spans="1:16" ht="15.9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</row>
    <row r="221" spans="1:16" ht="15.9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</row>
    <row r="222" spans="1:16" ht="15.9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</row>
    <row r="223" spans="1:16" ht="15.9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</row>
    <row r="224" spans="1:16" ht="15.9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</row>
    <row r="225" spans="1:16" ht="15.9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</row>
    <row r="226" spans="1:16" ht="15.9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</row>
    <row r="227" spans="1:16" ht="15.9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</row>
    <row r="228" spans="1:16" ht="15.9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</row>
    <row r="229" spans="1:16" ht="15.9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</row>
    <row r="230" spans="1:16" ht="15.9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</row>
    <row r="231" spans="1:16" ht="15.9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</row>
    <row r="232" spans="1:16" ht="15.9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</row>
    <row r="233" spans="1:16" ht="15.9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</row>
    <row r="234" spans="1:16" ht="15.9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</row>
    <row r="235" spans="1:16" ht="15.9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</row>
    <row r="236" spans="1:16" ht="15.9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</row>
    <row r="237" spans="1:16" ht="15.9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</row>
    <row r="238" spans="1:16" ht="15.9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</row>
    <row r="239" spans="1:16" ht="15.9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</row>
    <row r="240" spans="1:16" ht="15.9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</row>
    <row r="241" spans="1:16" ht="15.9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</row>
    <row r="242" spans="1:16" ht="15.9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</row>
    <row r="243" spans="1:16" ht="15.9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</row>
    <row r="244" spans="1:16" ht="15.9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</row>
    <row r="245" spans="1:16" ht="15.9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</row>
    <row r="246" spans="1:16" ht="15.9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</row>
    <row r="247" spans="1:16" ht="15.9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</row>
    <row r="248" spans="1:16" ht="15.9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</row>
    <row r="249" spans="1:16" ht="15.9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</row>
    <row r="250" spans="1:16" ht="15.9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</row>
    <row r="251" spans="1:16" ht="15.9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</row>
    <row r="252" spans="1:16" ht="15.9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</row>
    <row r="253" spans="1:16" ht="15.9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</row>
    <row r="254" spans="1:16" ht="15.9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</row>
    <row r="255" spans="1:16" ht="15.9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</row>
    <row r="256" spans="1:16" ht="15.9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</row>
    <row r="257" spans="1:16" ht="15.9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</row>
    <row r="258" spans="1:16" ht="15.9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</row>
    <row r="259" spans="1:16" ht="15.9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</row>
    <row r="260" spans="1:16" ht="15.9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</row>
    <row r="261" spans="1:16" ht="15.9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</row>
    <row r="262" spans="1:16" ht="15.9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</row>
    <row r="263" spans="1:16" ht="15.9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</row>
    <row r="264" spans="1:16" ht="15.9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</row>
    <row r="265" spans="1:16" ht="15.9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</row>
    <row r="266" spans="1:16" ht="15.9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</row>
    <row r="267" spans="1:16" ht="15.9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</row>
    <row r="268" spans="1:16" ht="15.9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</row>
    <row r="269" spans="1:16" ht="15.9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</row>
    <row r="270" spans="1:16" ht="15.9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</row>
    <row r="271" spans="1:16" ht="15.9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</row>
    <row r="272" spans="1:16" ht="15.9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</row>
    <row r="273" spans="1:16" ht="15.9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</row>
    <row r="274" spans="1:16" ht="15.9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</row>
    <row r="275" spans="1:16" ht="15.9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</row>
    <row r="276" spans="1:16" ht="15.9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</row>
    <row r="277" spans="1:16" ht="15.9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</row>
    <row r="278" spans="1:16" ht="15.9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</row>
    <row r="279" spans="1:16" ht="15.9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</row>
    <row r="280" spans="1:16" ht="15.9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</row>
    <row r="281" spans="1:16" ht="15.9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</row>
  </sheetData>
  <mergeCells count="9">
    <mergeCell ref="A5:P5"/>
    <mergeCell ref="D6:P6"/>
    <mergeCell ref="A1:P1"/>
    <mergeCell ref="A2:P2"/>
    <mergeCell ref="A6:A7"/>
    <mergeCell ref="B6:B7"/>
    <mergeCell ref="C6:C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topLeftCell="A70" workbookViewId="0">
      <selection activeCell="B79" sqref="B79"/>
    </sheetView>
  </sheetViews>
  <sheetFormatPr baseColWidth="10" defaultRowHeight="15"/>
  <cols>
    <col min="1" max="1" width="74.42578125" customWidth="1"/>
    <col min="2" max="2" width="16.42578125" customWidth="1"/>
    <col min="3" max="3" width="15.42578125" customWidth="1"/>
  </cols>
  <sheetData>
    <row r="1" spans="1:3" ht="28.5">
      <c r="A1" s="58" t="s">
        <v>101</v>
      </c>
      <c r="B1" s="59"/>
      <c r="C1" s="59"/>
    </row>
    <row r="2" spans="1:3" ht="21">
      <c r="A2" s="56" t="s">
        <v>102</v>
      </c>
      <c r="B2" s="57"/>
      <c r="C2" s="57"/>
    </row>
    <row r="3" spans="1:3" ht="15.75">
      <c r="A3" s="65" t="s">
        <v>105</v>
      </c>
      <c r="B3" s="66"/>
      <c r="C3" s="66"/>
    </row>
    <row r="4" spans="1:3" ht="15.75">
      <c r="A4" s="60" t="s">
        <v>79</v>
      </c>
      <c r="B4" s="61"/>
      <c r="C4" s="61"/>
    </row>
    <row r="5" spans="1:3" ht="15.75">
      <c r="A5" s="60" t="s">
        <v>80</v>
      </c>
      <c r="B5" s="61"/>
      <c r="C5" s="61"/>
    </row>
    <row r="6" spans="1:3" ht="15" customHeight="1">
      <c r="A6" s="62" t="s">
        <v>66</v>
      </c>
      <c r="B6" s="63" t="s">
        <v>97</v>
      </c>
      <c r="C6" s="63" t="s">
        <v>96</v>
      </c>
    </row>
    <row r="7" spans="1:3">
      <c r="A7" s="62"/>
      <c r="B7" s="64"/>
      <c r="C7" s="64"/>
    </row>
    <row r="8" spans="1:3">
      <c r="A8" s="1" t="s">
        <v>0</v>
      </c>
      <c r="B8" s="2"/>
      <c r="C8" s="2"/>
    </row>
    <row r="9" spans="1:3" ht="15.95" customHeight="1">
      <c r="A9" s="3" t="s">
        <v>1</v>
      </c>
      <c r="B9" s="4"/>
    </row>
    <row r="10" spans="1:3" ht="15.95" customHeight="1">
      <c r="A10" s="5" t="s">
        <v>2</v>
      </c>
      <c r="B10" s="22">
        <v>104592678</v>
      </c>
      <c r="C10" s="51">
        <v>384860699.97000003</v>
      </c>
    </row>
    <row r="11" spans="1:3" ht="15.95" customHeight="1">
      <c r="A11" s="5" t="s">
        <v>3</v>
      </c>
      <c r="B11" s="22">
        <v>7920000</v>
      </c>
      <c r="C11" s="51"/>
    </row>
    <row r="12" spans="1:3" ht="15.95" customHeight="1">
      <c r="A12" s="5" t="s">
        <v>4</v>
      </c>
      <c r="C12" s="51"/>
    </row>
    <row r="13" spans="1:3" ht="15.95" customHeight="1">
      <c r="A13" s="5" t="s">
        <v>5</v>
      </c>
      <c r="B13" s="22"/>
      <c r="C13" s="51"/>
    </row>
    <row r="14" spans="1:3" ht="15.95" customHeight="1">
      <c r="A14" s="5" t="s">
        <v>6</v>
      </c>
      <c r="B14" s="22">
        <v>11152357</v>
      </c>
      <c r="C14" s="51">
        <v>31786820.82</v>
      </c>
    </row>
    <row r="15" spans="1:3" ht="15.95" customHeight="1">
      <c r="A15" s="3" t="s">
        <v>7</v>
      </c>
      <c r="C15" s="51"/>
    </row>
    <row r="16" spans="1:3" ht="15.95" customHeight="1">
      <c r="A16" s="5" t="s">
        <v>8</v>
      </c>
      <c r="B16" s="22">
        <v>2108000</v>
      </c>
      <c r="C16" s="51"/>
    </row>
    <row r="17" spans="1:3" ht="15.95" customHeight="1">
      <c r="A17" s="5" t="s">
        <v>9</v>
      </c>
      <c r="B17" s="22"/>
      <c r="C17" s="51"/>
    </row>
    <row r="18" spans="1:3" ht="15.95" customHeight="1">
      <c r="A18" s="5" t="s">
        <v>10</v>
      </c>
      <c r="C18" s="51"/>
    </row>
    <row r="19" spans="1:3" ht="15.95" customHeight="1">
      <c r="A19" s="5" t="s">
        <v>11</v>
      </c>
      <c r="C19" s="51"/>
    </row>
    <row r="20" spans="1:3" ht="15.95" customHeight="1">
      <c r="A20" s="5" t="s">
        <v>12</v>
      </c>
      <c r="C20" s="51"/>
    </row>
    <row r="21" spans="1:3" ht="15.95" customHeight="1">
      <c r="A21" s="5" t="s">
        <v>13</v>
      </c>
      <c r="C21" s="51"/>
    </row>
    <row r="22" spans="1:3" ht="15.95" customHeight="1">
      <c r="A22" s="5" t="s">
        <v>14</v>
      </c>
      <c r="B22" s="22">
        <v>100000</v>
      </c>
      <c r="C22" s="51"/>
    </row>
    <row r="23" spans="1:3" ht="15.95" customHeight="1">
      <c r="A23" s="5" t="s">
        <v>15</v>
      </c>
      <c r="B23" s="22">
        <v>666400</v>
      </c>
      <c r="C23" s="51"/>
    </row>
    <row r="24" spans="1:3" ht="15.95" customHeight="1">
      <c r="A24" s="5" t="s">
        <v>16</v>
      </c>
      <c r="C24" s="51"/>
    </row>
    <row r="25" spans="1:3" ht="15.95" customHeight="1">
      <c r="A25" s="3" t="s">
        <v>17</v>
      </c>
      <c r="C25" s="51"/>
    </row>
    <row r="26" spans="1:3" ht="15.95" customHeight="1">
      <c r="A26" s="5" t="s">
        <v>18</v>
      </c>
      <c r="B26" s="22">
        <v>16800000</v>
      </c>
      <c r="C26" s="51"/>
    </row>
    <row r="27" spans="1:3" ht="15.95" customHeight="1">
      <c r="A27" s="5" t="s">
        <v>19</v>
      </c>
      <c r="B27" s="22">
        <v>900000</v>
      </c>
      <c r="C27" s="51"/>
    </row>
    <row r="28" spans="1:3" ht="15.95" customHeight="1">
      <c r="A28" s="5" t="s">
        <v>20</v>
      </c>
      <c r="B28" s="22">
        <v>5969424</v>
      </c>
      <c r="C28" s="51">
        <v>-612335.78</v>
      </c>
    </row>
    <row r="29" spans="1:3">
      <c r="A29" s="5" t="s">
        <v>21</v>
      </c>
      <c r="B29" s="22">
        <v>18933000</v>
      </c>
      <c r="C29" s="52"/>
    </row>
    <row r="30" spans="1:3">
      <c r="A30" s="5" t="s">
        <v>22</v>
      </c>
      <c r="B30" s="22">
        <v>1931848</v>
      </c>
      <c r="C30" s="51"/>
    </row>
    <row r="31" spans="1:3">
      <c r="A31" s="5" t="s">
        <v>23</v>
      </c>
      <c r="C31" s="51"/>
    </row>
    <row r="32" spans="1:3">
      <c r="A32" s="5" t="s">
        <v>24</v>
      </c>
      <c r="B32" s="22">
        <v>37796000</v>
      </c>
      <c r="C32" s="51"/>
    </row>
    <row r="33" spans="1:3">
      <c r="A33" s="5" t="s">
        <v>25</v>
      </c>
      <c r="C33" s="51"/>
    </row>
    <row r="34" spans="1:3">
      <c r="A34" s="5" t="s">
        <v>26</v>
      </c>
      <c r="B34" s="22">
        <v>31586185</v>
      </c>
      <c r="C34" s="51">
        <v>-94994.92</v>
      </c>
    </row>
    <row r="35" spans="1:3">
      <c r="A35" s="3" t="s">
        <v>27</v>
      </c>
      <c r="C35" s="51"/>
    </row>
    <row r="36" spans="1:3" ht="14.25" customHeight="1">
      <c r="A36" s="5" t="s">
        <v>28</v>
      </c>
      <c r="C36" s="51"/>
    </row>
    <row r="37" spans="1:3" ht="13.5" customHeight="1">
      <c r="A37" s="5" t="s">
        <v>29</v>
      </c>
      <c r="C37" s="51"/>
    </row>
    <row r="38" spans="1:3">
      <c r="A38" s="5" t="s">
        <v>30</v>
      </c>
      <c r="C38" s="51"/>
    </row>
    <row r="39" spans="1:3">
      <c r="A39" s="5" t="s">
        <v>31</v>
      </c>
      <c r="C39" s="51"/>
    </row>
    <row r="40" spans="1:3">
      <c r="A40" s="5" t="s">
        <v>32</v>
      </c>
      <c r="C40" s="51"/>
    </row>
    <row r="41" spans="1:3">
      <c r="A41" s="5" t="s">
        <v>33</v>
      </c>
      <c r="C41" s="51"/>
    </row>
    <row r="42" spans="1:3">
      <c r="A42" s="5" t="s">
        <v>34</v>
      </c>
      <c r="C42" s="51"/>
    </row>
    <row r="43" spans="1:3">
      <c r="A43" s="5" t="s">
        <v>35</v>
      </c>
      <c r="C43" s="51"/>
    </row>
    <row r="44" spans="1:3">
      <c r="A44" s="3" t="s">
        <v>36</v>
      </c>
      <c r="C44" s="51"/>
    </row>
    <row r="45" spans="1:3">
      <c r="A45" s="5" t="s">
        <v>37</v>
      </c>
      <c r="C45" s="51"/>
    </row>
    <row r="46" spans="1:3">
      <c r="A46" s="5" t="s">
        <v>38</v>
      </c>
      <c r="C46" s="51"/>
    </row>
    <row r="47" spans="1:3">
      <c r="A47" s="5" t="s">
        <v>39</v>
      </c>
      <c r="C47" s="51"/>
    </row>
    <row r="48" spans="1:3">
      <c r="A48" s="5" t="s">
        <v>40</v>
      </c>
      <c r="C48" s="51"/>
    </row>
    <row r="49" spans="1:3">
      <c r="A49" s="5" t="s">
        <v>41</v>
      </c>
      <c r="C49" s="51"/>
    </row>
    <row r="50" spans="1:3">
      <c r="A50" s="5" t="s">
        <v>42</v>
      </c>
      <c r="C50" s="51"/>
    </row>
    <row r="51" spans="1:3">
      <c r="A51" s="3" t="s">
        <v>43</v>
      </c>
      <c r="C51" s="51"/>
    </row>
    <row r="52" spans="1:3">
      <c r="A52" s="5" t="s">
        <v>44</v>
      </c>
      <c r="B52" s="22">
        <v>1400000</v>
      </c>
      <c r="C52" s="51"/>
    </row>
    <row r="53" spans="1:3">
      <c r="A53" s="5" t="s">
        <v>45</v>
      </c>
      <c r="C53" s="51"/>
    </row>
    <row r="54" spans="1:3">
      <c r="A54" s="5" t="s">
        <v>46</v>
      </c>
      <c r="B54" s="22">
        <v>1900000</v>
      </c>
      <c r="C54" s="51"/>
    </row>
    <row r="55" spans="1:3">
      <c r="A55" s="5" t="s">
        <v>47</v>
      </c>
      <c r="B55" s="22">
        <v>3500000</v>
      </c>
      <c r="C55" s="51"/>
    </row>
    <row r="56" spans="1:3">
      <c r="A56" s="5" t="s">
        <v>48</v>
      </c>
      <c r="C56" s="51"/>
    </row>
    <row r="57" spans="1:3">
      <c r="A57" s="5" t="s">
        <v>49</v>
      </c>
      <c r="C57" s="51"/>
    </row>
    <row r="58" spans="1:3">
      <c r="A58" s="5" t="s">
        <v>50</v>
      </c>
      <c r="C58" s="51"/>
    </row>
    <row r="59" spans="1:3">
      <c r="A59" s="5" t="s">
        <v>51</v>
      </c>
      <c r="C59" s="51"/>
    </row>
    <row r="60" spans="1:3">
      <c r="A60" s="5" t="s">
        <v>52</v>
      </c>
      <c r="C60" s="51"/>
    </row>
    <row r="61" spans="1:3">
      <c r="A61" s="3" t="s">
        <v>53</v>
      </c>
      <c r="C61" s="51"/>
    </row>
    <row r="62" spans="1:3">
      <c r="A62" s="5" t="s">
        <v>54</v>
      </c>
      <c r="C62" s="51"/>
    </row>
    <row r="63" spans="1:3">
      <c r="A63" s="5" t="s">
        <v>55</v>
      </c>
      <c r="C63" s="51"/>
    </row>
    <row r="64" spans="1:3">
      <c r="A64" s="5" t="s">
        <v>56</v>
      </c>
      <c r="C64" s="51"/>
    </row>
    <row r="65" spans="1:3">
      <c r="A65" s="5" t="s">
        <v>57</v>
      </c>
      <c r="C65" s="51"/>
    </row>
    <row r="66" spans="1:3">
      <c r="A66" s="3" t="s">
        <v>58</v>
      </c>
      <c r="C66" s="51"/>
    </row>
    <row r="67" spans="1:3">
      <c r="A67" s="5" t="s">
        <v>59</v>
      </c>
      <c r="C67" s="51"/>
    </row>
    <row r="68" spans="1:3">
      <c r="A68" s="5" t="s">
        <v>60</v>
      </c>
      <c r="C68" s="51"/>
    </row>
    <row r="69" spans="1:3">
      <c r="A69" s="3" t="s">
        <v>61</v>
      </c>
      <c r="C69" s="51"/>
    </row>
    <row r="70" spans="1:3">
      <c r="A70" s="5" t="s">
        <v>62</v>
      </c>
      <c r="C70" s="51"/>
    </row>
    <row r="71" spans="1:3">
      <c r="A71" s="5" t="s">
        <v>63</v>
      </c>
      <c r="C71" s="51"/>
    </row>
    <row r="72" spans="1:3">
      <c r="A72" s="5" t="s">
        <v>64</v>
      </c>
      <c r="C72" s="51"/>
    </row>
    <row r="73" spans="1:3">
      <c r="A73" s="1" t="s">
        <v>69</v>
      </c>
      <c r="C73" s="51"/>
    </row>
    <row r="74" spans="1:3">
      <c r="A74" s="3" t="s">
        <v>70</v>
      </c>
      <c r="C74" s="51"/>
    </row>
    <row r="75" spans="1:3">
      <c r="A75" s="5" t="s">
        <v>71</v>
      </c>
      <c r="C75" s="51"/>
    </row>
    <row r="76" spans="1:3">
      <c r="A76" s="5" t="s">
        <v>72</v>
      </c>
      <c r="C76" s="51"/>
    </row>
    <row r="77" spans="1:3">
      <c r="A77" s="3" t="s">
        <v>73</v>
      </c>
      <c r="C77" s="51"/>
    </row>
    <row r="78" spans="1:3">
      <c r="A78" s="5" t="s">
        <v>74</v>
      </c>
      <c r="C78" s="51"/>
    </row>
    <row r="79" spans="1:3">
      <c r="A79" s="5" t="s">
        <v>75</v>
      </c>
      <c r="C79" s="51"/>
    </row>
    <row r="80" spans="1:3">
      <c r="A80" s="3" t="s">
        <v>76</v>
      </c>
      <c r="C80" s="51"/>
    </row>
    <row r="81" spans="1:5">
      <c r="A81" s="5" t="s">
        <v>77</v>
      </c>
      <c r="C81" s="51"/>
    </row>
    <row r="82" spans="1:5">
      <c r="A82" s="9" t="s">
        <v>65</v>
      </c>
      <c r="B82" s="8">
        <f>SUM(B10:B81)</f>
        <v>247255892</v>
      </c>
      <c r="C82" s="53">
        <f>SUM(C10:C81)</f>
        <v>415940190.09000003</v>
      </c>
    </row>
    <row r="85" spans="1:5" ht="19.5" customHeight="1">
      <c r="A85" s="75" t="s">
        <v>106</v>
      </c>
      <c r="B85" s="75"/>
      <c r="C85" s="75"/>
      <c r="D85" s="38"/>
      <c r="E85" s="38"/>
    </row>
    <row r="86" spans="1:5" ht="19.5" customHeight="1">
      <c r="A86" s="76" t="s">
        <v>104</v>
      </c>
      <c r="B86" s="76"/>
      <c r="C86" s="76"/>
      <c r="D86" s="38"/>
      <c r="E86" s="38"/>
    </row>
    <row r="87" spans="1:5" hidden="1"/>
  </sheetData>
  <mergeCells count="10">
    <mergeCell ref="A85:C85"/>
    <mergeCell ref="A86:C86"/>
    <mergeCell ref="A6:A7"/>
    <mergeCell ref="B6:B7"/>
    <mergeCell ref="C6:C7"/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Presupuesto Inicial y modificad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presupuesto</cp:lastModifiedBy>
  <cp:lastPrinted>2022-10-04T12:55:23Z</cp:lastPrinted>
  <dcterms:created xsi:type="dcterms:W3CDTF">2021-07-29T18:58:50Z</dcterms:created>
  <dcterms:modified xsi:type="dcterms:W3CDTF">2022-10-04T12:56:58Z</dcterms:modified>
</cp:coreProperties>
</file>