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8_{D94AFA59-A382-431A-A9D6-E4FA73A264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1" l="1"/>
  <c r="H87" i="1"/>
  <c r="H51" i="1"/>
</calcChain>
</file>

<file path=xl/sharedStrings.xml><?xml version="1.0" encoding="utf-8"?>
<sst xmlns="http://schemas.openxmlformats.org/spreadsheetml/2006/main" count="196" uniqueCount="141">
  <si>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</si>
  <si>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</si>
  <si>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</si>
  <si>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</si>
  <si>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</si>
  <si>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</si>
  <si>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</si>
  <si>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</si>
  <si>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</si>
  <si>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</si>
  <si>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</si>
  <si>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</si>
  <si>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</si>
  <si>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</si>
  <si>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 xml:space="preserve">COLECTOR DE IMPUESTOS INTERNOS </t>
  </si>
  <si>
    <t>JOSEFA MERCADO CORREA</t>
  </si>
  <si>
    <t>TOTAL 22</t>
  </si>
  <si>
    <t>OFIGRAL,SRL</t>
  </si>
  <si>
    <t>ILUTEC SRL</t>
  </si>
  <si>
    <t>ELOT RAMON LUNA VASQUEZ</t>
  </si>
  <si>
    <t>B1500000108</t>
  </si>
  <si>
    <t xml:space="preserve">REPOSICION FONDO DE CAJA CHICA
</t>
  </si>
  <si>
    <t>MARCEL SOLUTION SRL</t>
  </si>
  <si>
    <t>B1500000111</t>
  </si>
  <si>
    <t>B1500000014</t>
  </si>
  <si>
    <t>LOGIQ MEDICAL, SRL</t>
  </si>
  <si>
    <t>ALBIDOM SRL</t>
  </si>
  <si>
    <t>PAGO MES DE AGOSTO SEGUN CONTRATO POR SERVICIO DE SOPORTE Y MANTENIMIENTO AL SISTEMA DE GESTION
HOSPITALARIA</t>
  </si>
  <si>
    <t>B1500000351</t>
  </si>
  <si>
    <t xml:space="preserve">PAGO FACT-351 MES DE AGOSTO SEGUN CONTRATO POR 
MANTENIMIENTO DEL SOFWARE LAB. Y BANCO DE SANGRE. </t>
  </si>
  <si>
    <t>PAGO FACT-111  S/ CONTRATO POR MANTENIMIENTO DE PA</t>
  </si>
  <si>
    <t>PAGO FACT-44506 POR SERVICIO DE RECOGIDA DE BASURA.</t>
  </si>
  <si>
    <t>B1500044506</t>
  </si>
  <si>
    <t>GL PROMOCIONES SRL</t>
  </si>
  <si>
    <t>B1500001739</t>
  </si>
  <si>
    <t>PAGO FACT-1739 POR PLACAS DE RECONOCIMIENTO.</t>
  </si>
  <si>
    <t>PAGO FACTURA NO.02 y 06 MES DE JULIO Y AGOSTO POR 
MANTENIMIENTO DE SISTEMA FINANCIERO.</t>
  </si>
  <si>
    <t>E450000000002</t>
  </si>
  <si>
    <t>E450000000006</t>
  </si>
  <si>
    <t>PAGO IMPUESTOS  A LOS MESES DE JULIO Y AGOSTO.-</t>
  </si>
  <si>
    <t>SHAJOMED SRL</t>
  </si>
  <si>
    <t xml:space="preserve">PAGO FACT-43 POR ADQUISICION DE MEDICAMENTOS.- </t>
  </si>
  <si>
    <t>B1500000043</t>
  </si>
  <si>
    <t>JCG COMERCIAL SRL</t>
  </si>
  <si>
    <t xml:space="preserve">PAGO FACT-67 POR CAMIONES DE AGUA </t>
  </si>
  <si>
    <t>B1500000067</t>
  </si>
  <si>
    <t>QUIROFANOS L Q SRL</t>
  </si>
  <si>
    <t>PAGO DE FACT. 1683 POR SISTEMA DE ELECTROCAUTERIO_x000D_</t>
  </si>
  <si>
    <t>B1500001683</t>
  </si>
  <si>
    <t>HOSPITRONICA SRL</t>
  </si>
  <si>
    <t>PAGO FACT-14 REPARACION DE BRAZO EN C EN AREA DE CIRUGIA.</t>
  </si>
  <si>
    <t>CREACIONES SORIVEL S R L</t>
  </si>
  <si>
    <t>B1500002119</t>
  </si>
  <si>
    <t>B1500002120</t>
  </si>
  <si>
    <t xml:space="preserve">PAGO FACT-2119 Y 2120 POR ARREGLOS DE FLORES 
</t>
  </si>
  <si>
    <t>PAGO FACT-108 POR REPARACION DE EQUIPOS DEL AREA UCI</t>
  </si>
  <si>
    <t>CXP POR CHK DEL 1/9/2023 AL 30/9/2023</t>
  </si>
  <si>
    <t>CAASD</t>
  </si>
  <si>
    <t xml:space="preserve"> PAGO FACT-3614 y 5941 POR SERVICIO DE AGUA</t>
  </si>
  <si>
    <t>B1500123614</t>
  </si>
  <si>
    <t>B1500125941</t>
  </si>
  <si>
    <t>SIDESYS SRL</t>
  </si>
  <si>
    <t>PAGO FACT-61 RENOVACION DE SISTEMA DE TURNO E-FLOW</t>
  </si>
  <si>
    <t>B1500000061</t>
  </si>
  <si>
    <t xml:space="preserve">PAGO FACT-5224 POR SERVICIO DE RECOGIDA DE BASURA </t>
  </si>
  <si>
    <t>B1500045224</t>
  </si>
  <si>
    <t>ABC SOFTWARE SRL</t>
  </si>
  <si>
    <t xml:space="preserve">PAGO FACT-403 Y 413 POR MANTENIMIENTO DE SISTEMA_x000D_
</t>
  </si>
  <si>
    <t>B1500000413</t>
  </si>
  <si>
    <t>B1500000403</t>
  </si>
  <si>
    <t>COMPANIA DE SEGUROS LA COLONIAL S. A.</t>
  </si>
  <si>
    <t>PAGO INICIAL DE RD$ 1,756,787.17 POR RENOVACION PO</t>
  </si>
  <si>
    <t>B1500001176</t>
  </si>
  <si>
    <t xml:space="preserve">REPOSICION FONDO DE CAJA CHICA 
</t>
  </si>
  <si>
    <t>SERVICIOS GENERALES SHEPHARD</t>
  </si>
  <si>
    <t>PAGO FACT-190 POR SUMINISTRO E INSTALACION DE PUER</t>
  </si>
  <si>
    <t>B1500000190</t>
  </si>
  <si>
    <t>DIAMELAB SRL</t>
  </si>
  <si>
    <t>B1500001502</t>
  </si>
  <si>
    <t>CABOD EIRL</t>
  </si>
  <si>
    <t>CIENCIA TECNOLOGIA Y CONSULTAS SRL</t>
  </si>
  <si>
    <t>BLAXCORP SRL</t>
  </si>
  <si>
    <t>JOKAGER DISTRIBUIDORA SRL</t>
  </si>
  <si>
    <t>B1500000994</t>
  </si>
  <si>
    <t>B1500006122</t>
  </si>
  <si>
    <t>B1500001144</t>
  </si>
  <si>
    <t xml:space="preserve">PAGO FACT. 43 POR COMPRA DE TELEVISOR </t>
  </si>
  <si>
    <t>PAGO SEGUN FCT-1502 POR COMPRA DE REACTIVOS MEDICOS</t>
  </si>
  <si>
    <t xml:space="preserve">PAGO SEGUN FCT-1144 POR COMPRA DE DETERGENTE </t>
  </si>
  <si>
    <t>PAGO SEGUN FACT-6122 POR COMPRA DE REACTIVOS MEDICOS</t>
  </si>
  <si>
    <t>PAGO SEGUN FACT-994 POR COMPRA DE REACTIVOS MEDICOS</t>
  </si>
  <si>
    <t xml:space="preserve">PAGO FAC-1176 POR PRORRATA  POLIZA DE SEGUROS
</t>
  </si>
  <si>
    <t>B1500001159</t>
  </si>
  <si>
    <t>B1500001158</t>
  </si>
  <si>
    <t>B1500001160</t>
  </si>
  <si>
    <t>B1500001161</t>
  </si>
  <si>
    <t>PENDIENTE</t>
  </si>
  <si>
    <t>AYUNTAMIENTO DEL DISTRITO N.</t>
  </si>
  <si>
    <t>PAGO FACT-108 POR MANTENIMIENTO DEL TOMOGRAFO N.</t>
  </si>
  <si>
    <t xml:space="preserve">TOTAL </t>
  </si>
  <si>
    <t>B1500000196</t>
  </si>
  <si>
    <t>B1500000195</t>
  </si>
  <si>
    <t>B1500000194</t>
  </si>
  <si>
    <t>B1500000193</t>
  </si>
  <si>
    <t>B1500000192</t>
  </si>
  <si>
    <t>B1500000191</t>
  </si>
  <si>
    <t>PAGO DE FUMIGACION, SEGUN FACT. NO. 191, 192, 193,194,195 Y 196.-</t>
  </si>
  <si>
    <t>B1500037588</t>
  </si>
  <si>
    <t>B1500037093</t>
  </si>
  <si>
    <t>PAGO DE GASOIL REGULAR, SEGUN FACTURA NO. 37093 Y 37588.-</t>
  </si>
  <si>
    <t>PETROMOVIL S A</t>
  </si>
  <si>
    <t>B1500020190</t>
  </si>
  <si>
    <t>PAGO DE GLP, SEGUN FACTUTURA NO. 20190.-</t>
  </si>
  <si>
    <t>PROPANO Y DERIVADOS S A</t>
  </si>
  <si>
    <t>B1500001631</t>
  </si>
  <si>
    <t>PAGO RECOGIDA DE BASURA, SEGUN FACTURA NO. 1631.-</t>
  </si>
  <si>
    <t>ALIANZA INNOVADORA DE SERVICIOS AMBIENTALES, S. A.</t>
  </si>
  <si>
    <t>B1500000107</t>
  </si>
  <si>
    <t>B1500000106</t>
  </si>
  <si>
    <t>B1500000105</t>
  </si>
  <si>
    <t>PAGO DE MEDICAMENTOS, SEGUN FACTURAS NO. 105, 106,</t>
  </si>
  <si>
    <t>DUXIN PHARMACEUTICA SRL</t>
  </si>
  <si>
    <t>B1500068957</t>
  </si>
  <si>
    <t>PAGO DE MEDICAMENTOS, SEGUN FACT. NO. 68957.-</t>
  </si>
  <si>
    <t>PHARMACEUTICAL TECHNOLOGY S A</t>
  </si>
  <si>
    <t>B1500003120</t>
  </si>
  <si>
    <t>PAGO DE MEDICAMENTOS Y UTILES MEDICOS, SEGUN FACT. NO. 3120.-</t>
  </si>
  <si>
    <t>LEROMED  PHARMA, S.R.L</t>
  </si>
  <si>
    <t>B1500003114</t>
  </si>
  <si>
    <t>PAGO DE PRODUCTOS QUIMICOS Y UTILES MEDICOS, SEGÚN. FACT. NO. 3114</t>
  </si>
  <si>
    <t>VARIAS</t>
  </si>
  <si>
    <t>PAGO DE OXIGENO MEDICO, SEGUN FACTURAS VARIAS.-</t>
  </si>
  <si>
    <t>LINDE GAS DOMINICANA,SRL</t>
  </si>
  <si>
    <t>B1500002842</t>
  </si>
  <si>
    <t>PAGO DE UTILES MEDICOS Q. Y PRODUCTOS Q. DE LAB. SEGÚN FACT NO. 2842</t>
  </si>
  <si>
    <t>VAL KAMED PHARMA SRL</t>
  </si>
  <si>
    <t>B1500000166</t>
  </si>
  <si>
    <t>PAGO DE UTILES MEDICOS Y PRODUCTOS QUIMICOS, SEGÚN FACT. NO. 166.</t>
  </si>
  <si>
    <t>ARCHEX GROUP SRL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</si>
  <si>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</si>
  <si>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>CXP POR LIBRAMIENTO DEL 1/9/2023 AL 30/9/2023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</si>
</sst>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1" xfId="0" applyNumberFormat="1" applyBorder="1"/>
    <xf numFmtId="14" fontId="0" fillId="0" borderId="1" xfId="0" applyNumberFormat="1" applyBorder="1"/>
    <xf numFmtId="14" fontId="0" fillId="0" borderId="2" xfId="0" applyNumberFormat="1" applyBorder="1"/>
    <xf numFmtId="43" fontId="0" fillId="0" borderId="1" xfId="1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" fontId="0" fillId="0" borderId="0" xfId="0" applyNumberFormat="1"/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4" fontId="0" fillId="3" borderId="1" xfId="0" applyNumberFormat="1" applyFill="1" applyBorder="1"/>
    <xf numFmtId="0" fontId="0" fillId="0" borderId="5" xfId="0" applyBorder="1"/>
    <xf numFmtId="14" fontId="0" fillId="0" borderId="5" xfId="0" applyNumberFormat="1" applyBorder="1"/>
    <xf numFmtId="14" fontId="0" fillId="3" borderId="5" xfId="0" applyNumberFormat="1" applyFill="1" applyBorder="1"/>
    <xf numFmtId="14" fontId="0" fillId="3" borderId="2" xfId="0" applyNumberFormat="1" applyFill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6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5" borderId="5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9" xfId="0" applyBorder="1"/>
    <xf numFmtId="43" fontId="0" fillId="3" borderId="1" xfId="1" applyFont="1" applyFill="1" applyBorder="1"/>
    <xf numFmtId="0" fontId="0" fillId="6" borderId="1" xfId="0" applyFill="1" applyBorder="1" applyAlignment="1">
      <alignment horizontal="left" vertical="center"/>
    </xf>
    <xf numFmtId="4" fontId="0" fillId="0" borderId="5" xfId="0" applyNumberFormat="1" applyBorder="1" applyAlignment="1">
      <alignment vertic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0" xfId="0" applyBorder="1"/>
    <xf numFmtId="4" fontId="1" fillId="4" borderId="10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5" xfId="0" applyBorder="1"/>
    <xf numFmtId="0" fontId="0" fillId="0" borderId="2" xfId="0" applyBorder="1"/>
    <xf numFmtId="0" fontId="0" fillId="6" borderId="5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3" borderId="5" xfId="0" applyFill="1" applyBorder="1"/>
    <xf numFmtId="0" fontId="0" fillId="3" borderId="8" xfId="0" applyFill="1" applyBorder="1"/>
    <xf numFmtId="0" fontId="0" fillId="6" borderId="2" xfId="0" applyFill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4" fontId="0" fillId="0" borderId="5" xfId="0" applyNumberFormat="1" applyBorder="1"/>
    <xf numFmtId="14" fontId="0" fillId="0" borderId="2" xfId="0" applyNumberForma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7" borderId="1" xfId="0" applyFill="1" applyBorder="1"/>
    <xf numFmtId="4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/>
    <xf numFmtId="4" fontId="1" fillId="7" borderId="1" xfId="0" applyNumberFormat="1" applyFont="1" applyFill="1" applyBorder="1"/>
    <xf numFmtId="0" fontId="0" fillId="0" borderId="2" xfId="0" applyBorder="1" applyAlignment="1">
      <alignment horizontal="left" vertical="center"/>
    </xf>
    <xf numFmtId="0" fontId="0" fillId="0" borderId="8" xfId="0" applyBorder="1"/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1" fillId="8" borderId="20" xfId="0" applyFont="1" applyFill="1" applyBorder="1" applyAlignment="1">
      <alignment wrapText="1"/>
    </xf>
    <xf numFmtId="0" fontId="1" fillId="8" borderId="4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 vertical="center"/>
    </xf>
    <xf numFmtId="0" fontId="1" fillId="8" borderId="1" xfId="0" applyFont="1" applyFill="1" applyBorder="1"/>
    <xf numFmtId="0" fontId="1" fillId="8" borderId="5" xfId="0" applyFont="1" applyFill="1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top"/>
    </xf>
    <xf numFmtId="0" fontId="0" fillId="0" borderId="12" xfId="0" applyBorder="1"/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7" borderId="9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2295524</xdr:colOff>
      <xdr:row>2</xdr:row>
      <xdr:rowOff>123825</xdr:rowOff>
    </xdr:from>
    <xdr:to>
      <xdr:col>2</xdr:col>
      <xdr:colOff>942974</xdr:colOff>
      <xdr:row>7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2</xdr:row>
      <xdr:rowOff>0</xdr:rowOff>
    </xdr:from>
    <xdr:to>
      <xdr:col>2</xdr:col>
      <xdr:colOff>3952875</xdr:colOff>
      <xdr:row>4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247650</xdr:colOff>
      <xdr:row>12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oneCellAnchor>
    <xdr:from>
      <xdr:col>2</xdr:col>
      <xdr:colOff>127000</xdr:colOff>
      <xdr:row>60</xdr:row>
      <xdr:rowOff>0</xdr:rowOff>
    </xdr:from>
    <xdr:ext cx="304800" cy="304800"/>
    <xdr:sp macro="" textlink="">
      <xdr:nvSpPr>
        <xdr:cNvPr id="2" name="AutoShape 1" descr="Dirección General de Ética e Integridad Gubernamental">
          <a:extLst>
            <a:ext uri="{FF2B5EF4-FFF2-40B4-BE49-F238E27FC236}">
              <a16:creationId xmlns:a16="http://schemas.microsoft.com/office/drawing/2014/main" id="{2B083DCF-F322-4162-BBB5-A65A9F66D011}"/>
            </a:ext>
          </a:extLst>
        </xdr:cNvPr>
        <xdr:cNvSpPr>
          <a:spLocks noChangeAspect="1" noChangeArrowheads="1"/>
        </xdr:cNvSpPr>
      </xdr:nvSpPr>
      <xdr:spPr bwMode="auto">
        <a:xfrm>
          <a:off x="7762875" y="111442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822325</xdr:colOff>
      <xdr:row>60</xdr:row>
      <xdr:rowOff>174625</xdr:rowOff>
    </xdr:from>
    <xdr:ext cx="304800" cy="304800"/>
    <xdr:sp macro="" textlink="">
      <xdr:nvSpPr>
        <xdr:cNvPr id="3" name="AutoShape 2" descr="Dirección General de Ética e Integridad Gubernamental">
          <a:extLst>
            <a:ext uri="{FF2B5EF4-FFF2-40B4-BE49-F238E27FC236}">
              <a16:creationId xmlns:a16="http://schemas.microsoft.com/office/drawing/2014/main" id="{33CCBA07-9F1A-47E1-860C-5BD5E6314E74}"/>
            </a:ext>
          </a:extLst>
        </xdr:cNvPr>
        <xdr:cNvSpPr>
          <a:spLocks noChangeAspect="1" noChangeArrowheads="1"/>
        </xdr:cNvSpPr>
      </xdr:nvSpPr>
      <xdr:spPr bwMode="auto">
        <a:xfrm>
          <a:off x="8458200" y="11318875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4302125</xdr:colOff>
      <xdr:row>62</xdr:row>
      <xdr:rowOff>47625</xdr:rowOff>
    </xdr:from>
    <xdr:ext cx="247650" cy="247650"/>
    <xdr:sp macro="" textlink="">
      <xdr:nvSpPr>
        <xdr:cNvPr id="4" name="AutoShape 5" descr="Dirección General de Ética e Integridad Gubernamental">
          <a:extLst>
            <a:ext uri="{FF2B5EF4-FFF2-40B4-BE49-F238E27FC236}">
              <a16:creationId xmlns:a16="http://schemas.microsoft.com/office/drawing/2014/main" id="{93392D21-FB1A-4A0F-81E6-557D3C543E2C}"/>
            </a:ext>
          </a:extLst>
        </xdr:cNvPr>
        <xdr:cNvSpPr>
          <a:spLocks noChangeAspect="1" noChangeArrowheads="1"/>
        </xdr:cNvSpPr>
      </xdr:nvSpPr>
      <xdr:spPr bwMode="auto">
        <a:xfrm>
          <a:off x="6969125" y="11572875"/>
          <a:ext cx="247650" cy="247650"/>
        </a:xfrm>
        <a:prstGeom prst="rect">
          <a:avLst/>
        </a:prstGeom>
        <a:noFill/>
      </xdr:spPr>
    </xdr:sp>
    <xdr:clientData/>
  </xdr:oneCellAnchor>
  <xdr:twoCellAnchor editAs="oneCell">
    <xdr:from>
      <xdr:col>2</xdr:col>
      <xdr:colOff>2918547</xdr:colOff>
      <xdr:row>1</xdr:row>
      <xdr:rowOff>127000</xdr:rowOff>
    </xdr:from>
    <xdr:to>
      <xdr:col>2</xdr:col>
      <xdr:colOff>4715338</xdr:colOff>
      <xdr:row>9</xdr:row>
      <xdr:rowOff>140971</xdr:rowOff>
    </xdr:to>
    <xdr:pic>
      <xdr:nvPicPr>
        <xdr:cNvPr id="5" name="Imagen 4" descr="NUEVO LOGO DEL HOSGEDOPOL">
          <a:extLst>
            <a:ext uri="{FF2B5EF4-FFF2-40B4-BE49-F238E27FC236}">
              <a16:creationId xmlns:a16="http://schemas.microsoft.com/office/drawing/2014/main" id="{56F43071-9907-EA1A-E630-3F7286CE3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5547" y="317500"/>
          <a:ext cx="1796791" cy="15379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3397250</xdr:colOff>
      <xdr:row>52</xdr:row>
      <xdr:rowOff>127000</xdr:rowOff>
    </xdr:from>
    <xdr:to>
      <xdr:col>3</xdr:col>
      <xdr:colOff>81453</xdr:colOff>
      <xdr:row>60</xdr:row>
      <xdr:rowOff>93345</xdr:rowOff>
    </xdr:to>
    <xdr:pic>
      <xdr:nvPicPr>
        <xdr:cNvPr id="7" name="Imagen 6" descr="NUEVO LOGO DEL HOSGEDOPOL">
          <a:extLst>
            <a:ext uri="{FF2B5EF4-FFF2-40B4-BE49-F238E27FC236}">
              <a16:creationId xmlns:a16="http://schemas.microsoft.com/office/drawing/2014/main" id="{CAC79E5C-6CAD-FA0B-8A07-4637F2CC7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64250" y="11953875"/>
          <a:ext cx="1653078" cy="149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O87"/>
  <sheetViews>
    <sheetView tabSelected="1" view="pageBreakPreview" zoomScale="60" zoomScaleNormal="60" workbookViewId="0">
      <selection activeCell="N17" sqref="N17"/>
    </sheetView>
  </sheetViews>
  <sheetFormatPr baseColWidth="10" defaultRowHeight="15" x14ac:dyDescent="0.25"/>
  <cols>
    <col min="1" max="1" width="12.42578125" customWidth="1"/>
    <col min="2" max="2" width="34.140625" customWidth="1"/>
    <col min="3" max="3" width="74.42578125" customWidth="1"/>
    <col min="4" max="4" width="13.7109375" customWidth="1"/>
    <col min="5" max="5" width="12.5703125" customWidth="1"/>
    <col min="6" max="6" width="13.42578125" customWidth="1"/>
    <col min="7" max="7" width="12.140625" customWidth="1"/>
    <col min="8" max="8" width="15" customWidth="1"/>
    <col min="9" max="9" width="12.5703125" customWidth="1"/>
    <col min="10" max="10" width="21" customWidth="1"/>
  </cols>
  <sheetData>
    <row r="11" spans="1:10" x14ac:dyDescent="0.25">
      <c r="C11" s="72" t="s">
        <v>12</v>
      </c>
      <c r="D11" s="72"/>
      <c r="E11" s="72"/>
      <c r="F11" s="72"/>
    </row>
    <row r="12" spans="1:10" x14ac:dyDescent="0.25">
      <c r="C12" s="73" t="s">
        <v>11</v>
      </c>
      <c r="D12" s="73"/>
      <c r="E12" s="73"/>
      <c r="F12" s="73"/>
    </row>
    <row r="13" spans="1:10" x14ac:dyDescent="0.25">
      <c r="C13" s="74" t="s">
        <v>56</v>
      </c>
      <c r="D13" s="74"/>
      <c r="E13" s="74"/>
      <c r="F13" s="74"/>
    </row>
    <row r="14" spans="1:10" ht="15.75" thickBot="1" x14ac:dyDescent="0.3"/>
    <row r="15" spans="1:10" ht="74.25" customHeight="1" x14ac:dyDescent="0.25">
      <c r="A15" s="7" t="s">
        <v>0</v>
      </c>
      <c r="B15" s="8" t="s">
        <v>1</v>
      </c>
      <c r="C15" s="8" t="s">
        <v>8</v>
      </c>
      <c r="D15" s="8" t="s">
        <v>2</v>
      </c>
      <c r="E15" s="8" t="s">
        <v>3</v>
      </c>
      <c r="F15" s="8" t="s">
        <v>4</v>
      </c>
      <c r="G15" s="9" t="s">
        <v>5</v>
      </c>
      <c r="H15" s="13" t="s">
        <v>7</v>
      </c>
      <c r="I15" s="10" t="s">
        <v>6</v>
      </c>
      <c r="J15" s="12" t="s">
        <v>9</v>
      </c>
    </row>
    <row r="16" spans="1:10" ht="24.95" customHeight="1" x14ac:dyDescent="0.25">
      <c r="A16" s="37">
        <v>1</v>
      </c>
      <c r="B16" t="s">
        <v>15</v>
      </c>
      <c r="C16" s="38" t="s">
        <v>21</v>
      </c>
      <c r="D16" s="1"/>
      <c r="E16" s="4"/>
      <c r="F16" s="3"/>
      <c r="G16" s="4">
        <v>45170</v>
      </c>
      <c r="H16" s="3">
        <v>44884.75</v>
      </c>
      <c r="I16" s="40"/>
      <c r="J16" s="41" t="s">
        <v>10</v>
      </c>
    </row>
    <row r="17" spans="1:15" ht="22.5" customHeight="1" x14ac:dyDescent="0.25">
      <c r="A17" s="28">
        <v>2</v>
      </c>
      <c r="B17" s="1" t="s">
        <v>26</v>
      </c>
      <c r="C17" t="s">
        <v>98</v>
      </c>
      <c r="D17" s="17" t="s">
        <v>20</v>
      </c>
      <c r="E17" s="4">
        <v>45124</v>
      </c>
      <c r="F17" s="3">
        <v>92521.44</v>
      </c>
      <c r="G17" s="5"/>
      <c r="H17" s="11">
        <v>84367.01</v>
      </c>
      <c r="I17" s="6"/>
      <c r="J17" s="32" t="s">
        <v>10</v>
      </c>
    </row>
    <row r="18" spans="1:15" ht="26.25" customHeight="1" x14ac:dyDescent="0.25">
      <c r="A18" s="29">
        <v>3</v>
      </c>
      <c r="B18" t="s">
        <v>19</v>
      </c>
      <c r="C18" s="23" t="s">
        <v>27</v>
      </c>
      <c r="D18" s="17"/>
      <c r="E18" s="4"/>
      <c r="F18" s="16"/>
      <c r="G18" s="49">
        <v>45170</v>
      </c>
      <c r="H18" s="48">
        <v>36000</v>
      </c>
      <c r="I18" s="1"/>
      <c r="J18" s="32" t="s">
        <v>10</v>
      </c>
    </row>
    <row r="19" spans="1:15" ht="29.25" customHeight="1" x14ac:dyDescent="0.25">
      <c r="A19" s="29">
        <v>4</v>
      </c>
      <c r="B19" s="39" t="s">
        <v>18</v>
      </c>
      <c r="C19" s="23" t="s">
        <v>29</v>
      </c>
      <c r="D19" s="1" t="s">
        <v>28</v>
      </c>
      <c r="E19" s="19">
        <v>45185</v>
      </c>
      <c r="F19" s="42">
        <v>20000</v>
      </c>
      <c r="G19" s="18"/>
      <c r="H19" s="48">
        <v>19000</v>
      </c>
      <c r="I19" s="1"/>
      <c r="J19" s="32" t="s">
        <v>10</v>
      </c>
    </row>
    <row r="20" spans="1:15" ht="18.75" customHeight="1" x14ac:dyDescent="0.25">
      <c r="A20" s="28">
        <v>5</v>
      </c>
      <c r="B20" t="s">
        <v>17</v>
      </c>
      <c r="C20" s="1" t="s">
        <v>30</v>
      </c>
      <c r="D20" s="1" t="s">
        <v>23</v>
      </c>
      <c r="E20" s="14">
        <v>45163</v>
      </c>
      <c r="F20" s="3">
        <v>36000.1</v>
      </c>
      <c r="G20" s="18"/>
      <c r="H20" s="11">
        <v>31915.35</v>
      </c>
      <c r="I20" s="1"/>
      <c r="J20" s="33" t="s">
        <v>10</v>
      </c>
    </row>
    <row r="21" spans="1:15" ht="19.5" customHeight="1" x14ac:dyDescent="0.25">
      <c r="A21" s="28">
        <v>6</v>
      </c>
      <c r="B21" s="1" t="s">
        <v>97</v>
      </c>
      <c r="C21" s="1" t="s">
        <v>31</v>
      </c>
      <c r="D21" s="1" t="s">
        <v>32</v>
      </c>
      <c r="E21" s="4">
        <v>45139</v>
      </c>
      <c r="F21" s="11">
        <v>3510</v>
      </c>
      <c r="G21" s="4"/>
      <c r="H21" s="3">
        <v>3510</v>
      </c>
      <c r="I21" s="15"/>
      <c r="J21" s="33" t="s">
        <v>10</v>
      </c>
    </row>
    <row r="22" spans="1:15" ht="18.75" customHeight="1" x14ac:dyDescent="0.25">
      <c r="A22" s="30">
        <v>7</v>
      </c>
      <c r="B22" s="1" t="s">
        <v>33</v>
      </c>
      <c r="C22" s="1" t="s">
        <v>35</v>
      </c>
      <c r="D22" s="1" t="s">
        <v>34</v>
      </c>
      <c r="E22" s="4">
        <v>45103</v>
      </c>
      <c r="F22" s="3">
        <v>19588</v>
      </c>
      <c r="G22" s="4"/>
      <c r="H22" s="3">
        <v>17861.599999999999</v>
      </c>
      <c r="I22" s="15"/>
      <c r="J22" s="33" t="s">
        <v>10</v>
      </c>
    </row>
    <row r="23" spans="1:15" ht="23.25" customHeight="1" x14ac:dyDescent="0.25">
      <c r="A23" s="68">
        <v>8</v>
      </c>
      <c r="B23" s="67" t="s">
        <v>22</v>
      </c>
      <c r="C23" s="75" t="s">
        <v>36</v>
      </c>
      <c r="D23" s="1" t="s">
        <v>37</v>
      </c>
      <c r="E23" s="4">
        <v>45127</v>
      </c>
      <c r="F23" s="3">
        <v>11800</v>
      </c>
      <c r="G23" s="70"/>
      <c r="H23" s="63">
        <v>20260</v>
      </c>
      <c r="I23" s="60"/>
      <c r="J23" s="58" t="s">
        <v>10</v>
      </c>
    </row>
    <row r="24" spans="1:15" ht="18" customHeight="1" x14ac:dyDescent="0.25">
      <c r="A24" s="69"/>
      <c r="B24" s="67"/>
      <c r="C24" s="76"/>
      <c r="D24" s="1" t="s">
        <v>38</v>
      </c>
      <c r="E24" s="18">
        <v>44793</v>
      </c>
      <c r="F24" s="21">
        <v>10000</v>
      </c>
      <c r="G24" s="71"/>
      <c r="H24" s="64"/>
      <c r="I24" s="61"/>
      <c r="J24" s="59"/>
    </row>
    <row r="25" spans="1:15" ht="15.75" customHeight="1" x14ac:dyDescent="0.25">
      <c r="A25" s="28">
        <v>9</v>
      </c>
      <c r="B25" s="1" t="s">
        <v>14</v>
      </c>
      <c r="C25" t="s">
        <v>39</v>
      </c>
      <c r="D25" s="1"/>
      <c r="E25" s="4"/>
      <c r="F25" s="3"/>
      <c r="G25" s="5">
        <v>45176</v>
      </c>
      <c r="H25" s="11">
        <v>602126.64</v>
      </c>
      <c r="I25" s="15"/>
      <c r="J25" s="34" t="s">
        <v>10</v>
      </c>
    </row>
    <row r="26" spans="1:15" ht="18" customHeight="1" x14ac:dyDescent="0.25">
      <c r="A26" s="30">
        <v>10</v>
      </c>
      <c r="B26" s="1" t="s">
        <v>40</v>
      </c>
      <c r="C26" s="1" t="s">
        <v>41</v>
      </c>
      <c r="D26" s="1" t="s">
        <v>42</v>
      </c>
      <c r="E26" s="19">
        <v>45114</v>
      </c>
      <c r="F26" s="21">
        <v>83232.98</v>
      </c>
      <c r="G26" s="4"/>
      <c r="H26" s="3">
        <v>79195.179999999993</v>
      </c>
      <c r="I26" s="1"/>
      <c r="J26" s="34" t="s">
        <v>10</v>
      </c>
    </row>
    <row r="27" spans="1:15" ht="14.25" customHeight="1" x14ac:dyDescent="0.25">
      <c r="A27" s="30">
        <v>11</v>
      </c>
      <c r="B27" s="1" t="s">
        <v>43</v>
      </c>
      <c r="C27" s="1" t="s">
        <v>44</v>
      </c>
      <c r="D27" s="1" t="s">
        <v>45</v>
      </c>
      <c r="E27" s="14">
        <v>45142</v>
      </c>
      <c r="F27" s="3">
        <v>116000</v>
      </c>
      <c r="G27" s="1"/>
      <c r="H27" s="3">
        <v>110200</v>
      </c>
      <c r="I27" s="1"/>
      <c r="J27" s="34" t="s">
        <v>10</v>
      </c>
    </row>
    <row r="28" spans="1:15" ht="15.75" customHeight="1" x14ac:dyDescent="0.25">
      <c r="A28" s="28">
        <v>12</v>
      </c>
      <c r="B28" s="1" t="s">
        <v>46</v>
      </c>
      <c r="C28" s="1" t="s">
        <v>47</v>
      </c>
      <c r="D28" s="1" t="s">
        <v>48</v>
      </c>
      <c r="E28" s="4">
        <v>45104</v>
      </c>
      <c r="F28" s="3">
        <v>2085116.64</v>
      </c>
      <c r="G28" s="4"/>
      <c r="H28" s="3">
        <v>1996764.25</v>
      </c>
      <c r="I28" s="17"/>
      <c r="J28" s="35" t="s">
        <v>10</v>
      </c>
    </row>
    <row r="29" spans="1:15" x14ac:dyDescent="0.25">
      <c r="A29" s="31">
        <v>13</v>
      </c>
      <c r="B29" s="1" t="s">
        <v>49</v>
      </c>
      <c r="C29" t="s">
        <v>50</v>
      </c>
      <c r="D29" s="2" t="s">
        <v>24</v>
      </c>
      <c r="E29" s="14">
        <v>45126</v>
      </c>
      <c r="F29" s="3">
        <v>55460</v>
      </c>
      <c r="G29" s="5"/>
      <c r="H29" s="11">
        <v>50572</v>
      </c>
      <c r="I29" s="1"/>
      <c r="J29" s="35" t="s">
        <v>10</v>
      </c>
    </row>
    <row r="30" spans="1:15" x14ac:dyDescent="0.25">
      <c r="A30" s="68">
        <v>14</v>
      </c>
      <c r="B30" s="65" t="s">
        <v>51</v>
      </c>
      <c r="C30" s="66" t="s">
        <v>54</v>
      </c>
      <c r="D30" s="17" t="s">
        <v>52</v>
      </c>
      <c r="E30" s="19">
        <v>45173</v>
      </c>
      <c r="F30" s="21">
        <v>9440</v>
      </c>
      <c r="G30" s="17"/>
      <c r="H30" s="63">
        <v>27120</v>
      </c>
      <c r="I30" s="56"/>
      <c r="J30" s="58" t="s">
        <v>10</v>
      </c>
    </row>
    <row r="31" spans="1:15" s="1" customFormat="1" ht="13.5" customHeight="1" x14ac:dyDescent="0.25">
      <c r="A31" s="69"/>
      <c r="B31" s="65"/>
      <c r="C31" s="67"/>
      <c r="D31" s="1" t="s">
        <v>53</v>
      </c>
      <c r="E31" s="14">
        <v>45174</v>
      </c>
      <c r="F31" s="3">
        <v>18880</v>
      </c>
      <c r="G31" s="11"/>
      <c r="H31" s="64"/>
      <c r="I31" s="57"/>
      <c r="J31" s="62"/>
      <c r="K31"/>
      <c r="L31"/>
      <c r="M31"/>
      <c r="N31"/>
      <c r="O31"/>
    </row>
    <row r="32" spans="1:15" s="1" customFormat="1" x14ac:dyDescent="0.25">
      <c r="A32" s="29">
        <v>15</v>
      </c>
      <c r="B32" s="1" t="s">
        <v>25</v>
      </c>
      <c r="C32" s="1" t="s">
        <v>55</v>
      </c>
      <c r="D32" s="2" t="s">
        <v>20</v>
      </c>
      <c r="E32" s="4">
        <v>45145</v>
      </c>
      <c r="F32" s="3">
        <v>433260.6</v>
      </c>
      <c r="G32" s="4"/>
      <c r="H32" s="11">
        <v>395074.92</v>
      </c>
      <c r="J32" s="35" t="s">
        <v>10</v>
      </c>
      <c r="K32"/>
      <c r="L32"/>
      <c r="M32"/>
      <c r="N32"/>
      <c r="O32"/>
    </row>
    <row r="33" spans="1:15" s="1" customFormat="1" ht="17.25" customHeight="1" x14ac:dyDescent="0.25">
      <c r="A33" s="79">
        <v>16</v>
      </c>
      <c r="B33" s="67" t="s">
        <v>57</v>
      </c>
      <c r="C33" s="81" t="s">
        <v>58</v>
      </c>
      <c r="D33" s="1" t="s">
        <v>59</v>
      </c>
      <c r="E33" s="14">
        <v>45139</v>
      </c>
      <c r="F33" s="6">
        <v>17690.400000000001</v>
      </c>
      <c r="G33" s="56"/>
      <c r="H33" s="63">
        <v>35380.800000000003</v>
      </c>
      <c r="I33" s="56"/>
      <c r="J33" s="58" t="s">
        <v>10</v>
      </c>
      <c r="K33"/>
      <c r="L33"/>
      <c r="M33"/>
      <c r="N33"/>
      <c r="O33"/>
    </row>
    <row r="34" spans="1:15" s="1" customFormat="1" ht="15" customHeight="1" x14ac:dyDescent="0.25">
      <c r="A34" s="80"/>
      <c r="B34" s="67"/>
      <c r="C34" s="78"/>
      <c r="D34" s="1" t="s">
        <v>60</v>
      </c>
      <c r="E34" s="14">
        <v>45170</v>
      </c>
      <c r="F34" s="3">
        <v>17690.400000000001</v>
      </c>
      <c r="G34" s="57"/>
      <c r="H34" s="64"/>
      <c r="I34" s="57"/>
      <c r="J34" s="62"/>
      <c r="K34"/>
      <c r="L34"/>
      <c r="M34"/>
      <c r="N34"/>
      <c r="O34"/>
    </row>
    <row r="35" spans="1:15" x14ac:dyDescent="0.25">
      <c r="A35" s="31">
        <v>17</v>
      </c>
      <c r="B35" t="s">
        <v>61</v>
      </c>
      <c r="C35" s="1" t="s">
        <v>62</v>
      </c>
      <c r="D35" s="1" t="s">
        <v>63</v>
      </c>
      <c r="E35" s="20">
        <v>45182</v>
      </c>
      <c r="F35" s="22">
        <v>27891.94</v>
      </c>
      <c r="G35" s="5"/>
      <c r="H35" s="11">
        <v>26497.34</v>
      </c>
      <c r="I35" s="2"/>
      <c r="J35" s="36" t="s">
        <v>10</v>
      </c>
    </row>
    <row r="36" spans="1:15" x14ac:dyDescent="0.25">
      <c r="A36" s="30">
        <v>18</v>
      </c>
      <c r="B36" s="1" t="s">
        <v>97</v>
      </c>
      <c r="C36" s="1" t="s">
        <v>64</v>
      </c>
      <c r="D36" s="17" t="s">
        <v>65</v>
      </c>
      <c r="E36" s="14">
        <v>45170</v>
      </c>
      <c r="F36" s="3">
        <v>3922</v>
      </c>
      <c r="G36" s="4"/>
      <c r="H36" s="3">
        <v>3922</v>
      </c>
      <c r="I36" s="1"/>
      <c r="J36" s="35" t="s">
        <v>10</v>
      </c>
    </row>
    <row r="37" spans="1:15" ht="18.75" customHeight="1" x14ac:dyDescent="0.25">
      <c r="A37" s="82">
        <v>19</v>
      </c>
      <c r="B37" s="81" t="s">
        <v>66</v>
      </c>
      <c r="C37" s="83" t="s">
        <v>67</v>
      </c>
      <c r="D37" s="1" t="s">
        <v>69</v>
      </c>
      <c r="E37" s="14">
        <v>45139</v>
      </c>
      <c r="F37" s="3">
        <v>2950</v>
      </c>
      <c r="G37" s="70"/>
      <c r="H37" s="85">
        <v>5380</v>
      </c>
      <c r="I37" s="56"/>
      <c r="J37" s="58" t="s">
        <v>10</v>
      </c>
    </row>
    <row r="38" spans="1:15" ht="16.5" customHeight="1" x14ac:dyDescent="0.25">
      <c r="A38" s="82"/>
      <c r="B38" s="78"/>
      <c r="C38" s="84"/>
      <c r="D38" s="1" t="s">
        <v>68</v>
      </c>
      <c r="E38" s="14">
        <v>45170</v>
      </c>
      <c r="F38" s="3">
        <v>2950</v>
      </c>
      <c r="G38" s="71"/>
      <c r="H38" s="85"/>
      <c r="I38" s="57"/>
      <c r="J38" s="62"/>
    </row>
    <row r="39" spans="1:15" ht="16.5" customHeight="1" x14ac:dyDescent="0.25">
      <c r="A39" s="79">
        <v>20</v>
      </c>
      <c r="B39" s="65" t="s">
        <v>70</v>
      </c>
      <c r="C39" s="87" t="s">
        <v>71</v>
      </c>
      <c r="D39" s="1" t="s">
        <v>93</v>
      </c>
      <c r="E39" s="14">
        <v>45127</v>
      </c>
      <c r="F39" s="3">
        <v>1864241.71</v>
      </c>
      <c r="G39" s="5"/>
      <c r="H39" s="63">
        <v>1681063.59</v>
      </c>
      <c r="I39" s="63">
        <v>4099171.48</v>
      </c>
      <c r="J39" s="58" t="s">
        <v>96</v>
      </c>
    </row>
    <row r="40" spans="1:15" x14ac:dyDescent="0.25">
      <c r="A40" s="86"/>
      <c r="B40" s="65"/>
      <c r="C40" s="88"/>
      <c r="D40" s="1" t="s">
        <v>92</v>
      </c>
      <c r="E40" s="14">
        <v>45127</v>
      </c>
      <c r="F40" s="3">
        <v>17400</v>
      </c>
      <c r="G40" s="4"/>
      <c r="H40" s="89"/>
      <c r="I40" s="77"/>
      <c r="J40" s="59"/>
    </row>
    <row r="41" spans="1:15" x14ac:dyDescent="0.25">
      <c r="A41" s="86"/>
      <c r="B41" s="65"/>
      <c r="C41" s="88"/>
      <c r="D41" s="1" t="s">
        <v>94</v>
      </c>
      <c r="E41" s="14">
        <v>45127</v>
      </c>
      <c r="F41" s="3">
        <v>24360</v>
      </c>
      <c r="G41" s="4"/>
      <c r="H41" s="89"/>
      <c r="I41" s="77"/>
      <c r="J41" s="59"/>
    </row>
    <row r="42" spans="1:15" x14ac:dyDescent="0.25">
      <c r="A42" s="80"/>
      <c r="B42" s="65"/>
      <c r="C42" s="88"/>
      <c r="D42" s="1" t="s">
        <v>95</v>
      </c>
      <c r="E42" s="14">
        <v>45127</v>
      </c>
      <c r="F42" s="3">
        <v>3949955.55</v>
      </c>
      <c r="G42" s="4"/>
      <c r="H42" s="64"/>
      <c r="I42" s="78"/>
      <c r="J42" s="62"/>
    </row>
    <row r="43" spans="1:15" ht="18.75" customHeight="1" x14ac:dyDescent="0.25">
      <c r="A43" s="28">
        <v>21</v>
      </c>
      <c r="B43" s="1" t="s">
        <v>70</v>
      </c>
      <c r="C43" s="38" t="s">
        <v>91</v>
      </c>
      <c r="D43" s="1" t="s">
        <v>72</v>
      </c>
      <c r="E43" s="14">
        <v>45182</v>
      </c>
      <c r="F43" s="3">
        <v>19778.8</v>
      </c>
      <c r="G43" s="4"/>
      <c r="H43" s="3">
        <v>18926.27</v>
      </c>
      <c r="I43" s="1"/>
      <c r="J43" s="35" t="s">
        <v>10</v>
      </c>
    </row>
    <row r="44" spans="1:15" ht="18" customHeight="1" x14ac:dyDescent="0.25">
      <c r="A44" s="28">
        <v>22</v>
      </c>
      <c r="B44" t="s">
        <v>15</v>
      </c>
      <c r="C44" s="45" t="s">
        <v>73</v>
      </c>
      <c r="D44" s="1"/>
      <c r="E44" s="14"/>
      <c r="F44" s="3"/>
      <c r="G44" s="4">
        <v>45194</v>
      </c>
      <c r="H44" s="3">
        <v>47205.34</v>
      </c>
      <c r="I44" s="1"/>
      <c r="J44" s="35" t="s">
        <v>10</v>
      </c>
    </row>
    <row r="45" spans="1:15" x14ac:dyDescent="0.25">
      <c r="A45" s="28">
        <v>23</v>
      </c>
      <c r="B45" s="17" t="s">
        <v>74</v>
      </c>
      <c r="C45" t="s">
        <v>75</v>
      </c>
      <c r="D45" s="1" t="s">
        <v>76</v>
      </c>
      <c r="E45" s="14">
        <v>45111</v>
      </c>
      <c r="F45" s="3">
        <v>67496</v>
      </c>
      <c r="G45" s="4"/>
      <c r="H45" s="3">
        <v>61547.199999999997</v>
      </c>
      <c r="I45" s="1"/>
      <c r="J45" s="35" t="s">
        <v>10</v>
      </c>
    </row>
    <row r="46" spans="1:15" ht="17.25" customHeight="1" x14ac:dyDescent="0.25">
      <c r="A46" s="28">
        <v>24</v>
      </c>
      <c r="B46" s="1" t="s">
        <v>77</v>
      </c>
      <c r="C46" s="1" t="s">
        <v>87</v>
      </c>
      <c r="D46" s="46" t="s">
        <v>78</v>
      </c>
      <c r="E46" s="14">
        <v>45175</v>
      </c>
      <c r="F46" s="3">
        <v>354050</v>
      </c>
      <c r="G46" s="4"/>
      <c r="H46" s="3">
        <v>336347.5</v>
      </c>
      <c r="I46" s="1"/>
      <c r="J46" s="35" t="s">
        <v>10</v>
      </c>
    </row>
    <row r="47" spans="1:15" x14ac:dyDescent="0.25">
      <c r="A47" s="28">
        <v>25</v>
      </c>
      <c r="B47" s="1" t="s">
        <v>79</v>
      </c>
      <c r="C47" s="1" t="s">
        <v>88</v>
      </c>
      <c r="D47" s="46" t="s">
        <v>85</v>
      </c>
      <c r="E47" s="14">
        <v>45177</v>
      </c>
      <c r="F47" s="3">
        <v>94990</v>
      </c>
      <c r="G47" s="4"/>
      <c r="H47" s="3">
        <v>90965</v>
      </c>
      <c r="I47" s="1"/>
      <c r="J47" s="35" t="s">
        <v>10</v>
      </c>
    </row>
    <row r="48" spans="1:15" x14ac:dyDescent="0.25">
      <c r="A48" s="28">
        <v>26</v>
      </c>
      <c r="B48" s="1" t="s">
        <v>80</v>
      </c>
      <c r="C48" s="1" t="s">
        <v>89</v>
      </c>
      <c r="D48" s="46" t="s">
        <v>84</v>
      </c>
      <c r="E48" s="14">
        <v>45175</v>
      </c>
      <c r="F48" s="3">
        <v>912997.6</v>
      </c>
      <c r="G48" s="4"/>
      <c r="H48" s="3">
        <v>867873.72</v>
      </c>
      <c r="I48" s="1"/>
      <c r="J48" s="35" t="s">
        <v>10</v>
      </c>
    </row>
    <row r="49" spans="1:10" ht="17.25" customHeight="1" x14ac:dyDescent="0.25">
      <c r="A49" s="28">
        <v>27</v>
      </c>
      <c r="B49" s="1" t="s">
        <v>81</v>
      </c>
      <c r="C49" s="1" t="s">
        <v>90</v>
      </c>
      <c r="D49" s="1" t="s">
        <v>83</v>
      </c>
      <c r="E49" s="14">
        <v>45175</v>
      </c>
      <c r="F49" s="6">
        <v>266739.75</v>
      </c>
      <c r="G49" s="4"/>
      <c r="H49" s="3">
        <v>253727.77</v>
      </c>
      <c r="I49" s="1"/>
      <c r="J49" s="35" t="s">
        <v>10</v>
      </c>
    </row>
    <row r="50" spans="1:10" ht="17.25" customHeight="1" x14ac:dyDescent="0.25">
      <c r="A50" s="28">
        <v>28</v>
      </c>
      <c r="B50" s="1" t="s">
        <v>82</v>
      </c>
      <c r="C50" s="1" t="s">
        <v>86</v>
      </c>
      <c r="D50" s="1" t="s">
        <v>42</v>
      </c>
      <c r="E50" s="14">
        <v>45194</v>
      </c>
      <c r="F50" s="6">
        <v>51743</v>
      </c>
      <c r="G50" s="4"/>
      <c r="H50" s="3">
        <v>49550.5</v>
      </c>
      <c r="I50" s="1"/>
      <c r="J50" s="35" t="s">
        <v>10</v>
      </c>
    </row>
    <row r="51" spans="1:10" x14ac:dyDescent="0.25">
      <c r="A51" s="1" t="s">
        <v>16</v>
      </c>
      <c r="B51" s="24">
        <v>28</v>
      </c>
      <c r="C51" s="43" t="s">
        <v>13</v>
      </c>
      <c r="D51" s="44"/>
      <c r="E51" s="44"/>
      <c r="F51" s="47"/>
      <c r="G51" s="25"/>
      <c r="H51" s="26">
        <f>SUM(H16:H50)</f>
        <v>6997238.7299999986</v>
      </c>
      <c r="I51" s="27"/>
      <c r="J51" s="27"/>
    </row>
    <row r="62" spans="1:10" x14ac:dyDescent="0.25">
      <c r="C62" s="74" t="s">
        <v>12</v>
      </c>
      <c r="D62" s="74"/>
      <c r="E62" s="74"/>
      <c r="F62" s="74"/>
      <c r="G62" s="74"/>
    </row>
    <row r="63" spans="1:10" x14ac:dyDescent="0.25">
      <c r="C63" s="73" t="s">
        <v>11</v>
      </c>
      <c r="D63" s="73"/>
      <c r="E63" s="73"/>
      <c r="F63" s="73"/>
      <c r="G63" s="73"/>
    </row>
    <row r="64" spans="1:10" x14ac:dyDescent="0.25">
      <c r="C64" s="74" t="s">
        <v>140</v>
      </c>
      <c r="D64" s="74"/>
      <c r="E64" s="74"/>
      <c r="F64" s="74"/>
      <c r="G64" s="74"/>
      <c r="H64" s="74"/>
    </row>
    <row r="66" spans="1:12" ht="15.75" thickBot="1" x14ac:dyDescent="0.3"/>
    <row r="67" spans="1:12" ht="60.75" thickBot="1" x14ac:dyDescent="0.3">
      <c r="A67" s="110" t="s">
        <v>0</v>
      </c>
      <c r="B67" s="110" t="s">
        <v>1</v>
      </c>
      <c r="C67" s="110" t="s">
        <v>8</v>
      </c>
      <c r="D67" s="111" t="s">
        <v>2</v>
      </c>
      <c r="E67" s="110" t="s">
        <v>139</v>
      </c>
      <c r="F67" s="109" t="s">
        <v>4</v>
      </c>
      <c r="G67" s="108" t="s">
        <v>5</v>
      </c>
      <c r="H67" s="107" t="s">
        <v>7</v>
      </c>
      <c r="I67" s="106" t="s">
        <v>6</v>
      </c>
      <c r="J67" s="105" t="s">
        <v>9</v>
      </c>
    </row>
    <row r="68" spans="1:12" ht="15.75" thickBot="1" x14ac:dyDescent="0.3">
      <c r="A68" s="101">
        <v>1</v>
      </c>
      <c r="B68" s="39" t="s">
        <v>138</v>
      </c>
      <c r="C68" s="1" t="s">
        <v>137</v>
      </c>
      <c r="D68" s="1" t="s">
        <v>136</v>
      </c>
      <c r="E68" s="4">
        <v>45086</v>
      </c>
      <c r="F68" s="3">
        <v>936366.8</v>
      </c>
      <c r="G68" s="1"/>
      <c r="H68" s="3">
        <v>936366.8</v>
      </c>
      <c r="I68" s="3"/>
      <c r="J68" s="104" t="s">
        <v>10</v>
      </c>
    </row>
    <row r="69" spans="1:12" x14ac:dyDescent="0.25">
      <c r="A69" s="102">
        <v>2</v>
      </c>
      <c r="B69" s="39" t="s">
        <v>135</v>
      </c>
      <c r="C69" s="1" t="s">
        <v>134</v>
      </c>
      <c r="D69" s="1" t="s">
        <v>133</v>
      </c>
      <c r="E69" s="4">
        <v>45100</v>
      </c>
      <c r="F69" s="11">
        <v>2477354.0299999998</v>
      </c>
      <c r="G69" s="1"/>
      <c r="H69" s="11">
        <v>2477354.0299999998</v>
      </c>
      <c r="I69" s="1"/>
      <c r="J69" s="104" t="s">
        <v>10</v>
      </c>
    </row>
    <row r="70" spans="1:12" x14ac:dyDescent="0.25">
      <c r="A70" s="102">
        <v>3</v>
      </c>
      <c r="B70" t="s">
        <v>132</v>
      </c>
      <c r="C70" s="1" t="s">
        <v>131</v>
      </c>
      <c r="D70" s="1" t="s">
        <v>130</v>
      </c>
      <c r="E70" s="4">
        <v>45173</v>
      </c>
      <c r="F70" s="3">
        <v>2940730.33</v>
      </c>
      <c r="G70" s="1"/>
      <c r="H70" s="3">
        <v>2940730.33</v>
      </c>
      <c r="I70" s="1"/>
      <c r="J70" s="103" t="s">
        <v>10</v>
      </c>
    </row>
    <row r="71" spans="1:12" x14ac:dyDescent="0.25">
      <c r="A71" s="102">
        <v>4</v>
      </c>
      <c r="B71" s="1" t="s">
        <v>127</v>
      </c>
      <c r="C71" t="s">
        <v>129</v>
      </c>
      <c r="D71" s="1" t="s">
        <v>128</v>
      </c>
      <c r="E71" s="4">
        <v>45152</v>
      </c>
      <c r="F71" s="3">
        <v>303954</v>
      </c>
      <c r="G71" s="1"/>
      <c r="H71" s="11">
        <v>303954</v>
      </c>
      <c r="I71" s="1"/>
      <c r="J71" s="103" t="s">
        <v>10</v>
      </c>
    </row>
    <row r="72" spans="1:12" x14ac:dyDescent="0.25">
      <c r="A72" s="101">
        <v>5</v>
      </c>
      <c r="B72" s="1" t="s">
        <v>127</v>
      </c>
      <c r="C72" s="1" t="s">
        <v>126</v>
      </c>
      <c r="D72" s="46" t="s">
        <v>125</v>
      </c>
      <c r="E72" s="4">
        <v>45155</v>
      </c>
      <c r="F72" s="3">
        <v>412768</v>
      </c>
      <c r="G72" s="95"/>
      <c r="H72" s="3">
        <v>412768</v>
      </c>
      <c r="I72" s="1"/>
      <c r="J72" s="103" t="s">
        <v>10</v>
      </c>
    </row>
    <row r="73" spans="1:12" x14ac:dyDescent="0.25">
      <c r="A73" s="101">
        <v>6</v>
      </c>
      <c r="B73" t="s">
        <v>124</v>
      </c>
      <c r="C73" s="1" t="s">
        <v>123</v>
      </c>
      <c r="D73" s="46" t="s">
        <v>122</v>
      </c>
      <c r="E73" s="4">
        <v>45044</v>
      </c>
      <c r="F73" s="3">
        <v>354000</v>
      </c>
      <c r="G73" s="1"/>
      <c r="H73" s="3">
        <v>354000</v>
      </c>
      <c r="I73" s="1"/>
      <c r="J73" s="103" t="s">
        <v>10</v>
      </c>
    </row>
    <row r="74" spans="1:12" x14ac:dyDescent="0.25">
      <c r="A74" s="112">
        <v>7</v>
      </c>
      <c r="B74" s="52" t="s">
        <v>121</v>
      </c>
      <c r="C74" s="54" t="s">
        <v>120</v>
      </c>
      <c r="D74" s="46" t="s">
        <v>119</v>
      </c>
      <c r="E74" s="4">
        <v>45112</v>
      </c>
      <c r="F74" s="48">
        <v>258250</v>
      </c>
      <c r="G74" s="95"/>
      <c r="H74" s="42">
        <v>445550</v>
      </c>
      <c r="I74" s="1"/>
      <c r="J74" s="97" t="s">
        <v>10</v>
      </c>
    </row>
    <row r="75" spans="1:12" x14ac:dyDescent="0.25">
      <c r="A75" s="113"/>
      <c r="B75" s="50"/>
      <c r="C75" s="54"/>
      <c r="D75" t="s">
        <v>118</v>
      </c>
      <c r="E75" s="4">
        <v>45117</v>
      </c>
      <c r="F75" s="48">
        <v>157300</v>
      </c>
      <c r="G75" s="1"/>
      <c r="H75" s="55"/>
      <c r="I75" s="1"/>
      <c r="J75" s="96"/>
    </row>
    <row r="76" spans="1:12" x14ac:dyDescent="0.25">
      <c r="A76" s="114"/>
      <c r="B76" s="51"/>
      <c r="C76" s="54"/>
      <c r="D76" s="1" t="s">
        <v>117</v>
      </c>
      <c r="E76" s="4">
        <v>45132</v>
      </c>
      <c r="F76" s="48">
        <v>30000</v>
      </c>
      <c r="G76" s="95"/>
      <c r="H76" s="55"/>
      <c r="I76" s="1"/>
      <c r="J76" s="94"/>
    </row>
    <row r="77" spans="1:12" x14ac:dyDescent="0.25">
      <c r="A77" s="102">
        <v>8</v>
      </c>
      <c r="B77" t="s">
        <v>116</v>
      </c>
      <c r="C77" s="1" t="s">
        <v>115</v>
      </c>
      <c r="D77" s="46" t="s">
        <v>114</v>
      </c>
      <c r="E77" s="4">
        <v>45173</v>
      </c>
      <c r="F77" s="11">
        <v>75000</v>
      </c>
      <c r="G77" s="1"/>
      <c r="H77" s="3">
        <v>75000</v>
      </c>
      <c r="I77" s="1"/>
      <c r="J77" s="100" t="s">
        <v>10</v>
      </c>
    </row>
    <row r="78" spans="1:12" x14ac:dyDescent="0.25">
      <c r="A78" s="101">
        <v>9</v>
      </c>
      <c r="B78" s="1" t="s">
        <v>113</v>
      </c>
      <c r="C78" s="1" t="s">
        <v>112</v>
      </c>
      <c r="D78" t="s">
        <v>111</v>
      </c>
      <c r="E78" s="18">
        <v>45188</v>
      </c>
      <c r="F78" s="3">
        <v>53311.01</v>
      </c>
      <c r="G78" s="17"/>
      <c r="H78" s="3">
        <v>53311.01</v>
      </c>
      <c r="I78" s="17"/>
      <c r="J78" s="100" t="s">
        <v>10</v>
      </c>
    </row>
    <row r="79" spans="1:12" x14ac:dyDescent="0.25">
      <c r="A79" s="101">
        <v>10</v>
      </c>
      <c r="B79" s="1" t="s">
        <v>110</v>
      </c>
      <c r="C79" s="115" t="s">
        <v>109</v>
      </c>
      <c r="D79" s="1" t="s">
        <v>108</v>
      </c>
      <c r="E79" s="4">
        <v>45160</v>
      </c>
      <c r="F79" s="3">
        <v>324900</v>
      </c>
      <c r="G79" s="1"/>
      <c r="H79" s="21">
        <v>649800</v>
      </c>
      <c r="I79" s="1"/>
      <c r="J79" s="97" t="s">
        <v>10</v>
      </c>
      <c r="L79" s="99"/>
    </row>
    <row r="80" spans="1:12" x14ac:dyDescent="0.25">
      <c r="A80" s="116"/>
      <c r="B80" s="1"/>
      <c r="C80" s="117"/>
      <c r="D80" s="1" t="s">
        <v>107</v>
      </c>
      <c r="E80" s="4">
        <v>45188</v>
      </c>
      <c r="F80" s="3">
        <v>324900</v>
      </c>
      <c r="G80" s="1"/>
      <c r="H80" s="22"/>
      <c r="I80" s="1"/>
      <c r="J80" s="94"/>
      <c r="L80" s="98"/>
    </row>
    <row r="81" spans="1:10" x14ac:dyDescent="0.25">
      <c r="A81" s="112">
        <v>11</v>
      </c>
      <c r="B81" s="118" t="s">
        <v>74</v>
      </c>
      <c r="C81" s="52" t="s">
        <v>106</v>
      </c>
      <c r="D81" s="1" t="s">
        <v>105</v>
      </c>
      <c r="E81" s="5">
        <v>45195</v>
      </c>
      <c r="F81" s="3">
        <v>47200</v>
      </c>
      <c r="G81" s="1"/>
      <c r="H81" s="42">
        <v>283200</v>
      </c>
      <c r="I81" s="2"/>
      <c r="J81" s="97" t="s">
        <v>10</v>
      </c>
    </row>
    <row r="82" spans="1:10" x14ac:dyDescent="0.25">
      <c r="A82" s="113"/>
      <c r="B82" s="119"/>
      <c r="C82" s="50"/>
      <c r="D82" s="1" t="s">
        <v>104</v>
      </c>
      <c r="E82" s="5">
        <v>45195</v>
      </c>
      <c r="F82" s="3">
        <v>47200</v>
      </c>
      <c r="G82" s="1"/>
      <c r="H82" s="55"/>
      <c r="I82" s="2"/>
      <c r="J82" s="96"/>
    </row>
    <row r="83" spans="1:10" x14ac:dyDescent="0.25">
      <c r="A83" s="113"/>
      <c r="B83" s="119"/>
      <c r="C83" s="50"/>
      <c r="D83" s="1" t="s">
        <v>103</v>
      </c>
      <c r="E83" s="5">
        <v>45195</v>
      </c>
      <c r="F83" s="11">
        <v>47200</v>
      </c>
      <c r="G83" s="2"/>
      <c r="H83" s="55"/>
      <c r="I83" s="2"/>
      <c r="J83" s="96"/>
    </row>
    <row r="84" spans="1:10" x14ac:dyDescent="0.25">
      <c r="A84" s="113"/>
      <c r="B84" s="119"/>
      <c r="C84" s="50"/>
      <c r="D84" s="1" t="s">
        <v>102</v>
      </c>
      <c r="E84" s="5">
        <v>45195</v>
      </c>
      <c r="F84" s="3">
        <v>47200</v>
      </c>
      <c r="G84" s="2"/>
      <c r="H84" s="55"/>
      <c r="I84" s="2"/>
      <c r="J84" s="96"/>
    </row>
    <row r="85" spans="1:10" x14ac:dyDescent="0.25">
      <c r="A85" s="113"/>
      <c r="B85" s="119"/>
      <c r="C85" s="50"/>
      <c r="D85" s="1" t="s">
        <v>101</v>
      </c>
      <c r="E85" s="5">
        <v>45195</v>
      </c>
      <c r="F85" s="3">
        <v>47200</v>
      </c>
      <c r="G85" s="2"/>
      <c r="H85" s="55"/>
      <c r="I85" s="2"/>
      <c r="J85" s="96"/>
    </row>
    <row r="86" spans="1:10" x14ac:dyDescent="0.25">
      <c r="A86" s="114"/>
      <c r="B86" s="120"/>
      <c r="C86" s="51"/>
      <c r="D86" s="1" t="s">
        <v>100</v>
      </c>
      <c r="E86" s="5">
        <v>45195</v>
      </c>
      <c r="F86" s="11">
        <v>47200</v>
      </c>
      <c r="G86" s="95"/>
      <c r="H86" s="53"/>
      <c r="I86" s="2"/>
      <c r="J86" s="94"/>
    </row>
    <row r="87" spans="1:10" x14ac:dyDescent="0.25">
      <c r="A87" s="121" t="s">
        <v>99</v>
      </c>
      <c r="B87" s="122"/>
      <c r="C87" s="122"/>
      <c r="D87" s="122"/>
      <c r="E87" s="123"/>
      <c r="F87" s="93">
        <f>SUM(F68:F86)</f>
        <v>8932034.1699999999</v>
      </c>
      <c r="G87" s="92"/>
      <c r="H87" s="91">
        <f>SUM(H68:H86)</f>
        <v>8932034.1699999999</v>
      </c>
      <c r="I87" s="90"/>
      <c r="J87" s="90"/>
    </row>
  </sheetData>
  <mergeCells count="42">
    <mergeCell ref="J79:J80"/>
    <mergeCell ref="J74:J76"/>
    <mergeCell ref="J81:J86"/>
    <mergeCell ref="C62:G62"/>
    <mergeCell ref="C63:G63"/>
    <mergeCell ref="C64:H64"/>
    <mergeCell ref="I39:I42"/>
    <mergeCell ref="J39:J42"/>
    <mergeCell ref="A33:A34"/>
    <mergeCell ref="B33:B34"/>
    <mergeCell ref="C33:C34"/>
    <mergeCell ref="H33:H34"/>
    <mergeCell ref="A37:A38"/>
    <mergeCell ref="B37:B38"/>
    <mergeCell ref="C37:C38"/>
    <mergeCell ref="H37:H38"/>
    <mergeCell ref="A39:A42"/>
    <mergeCell ref="B39:B42"/>
    <mergeCell ref="C39:C42"/>
    <mergeCell ref="H39:H42"/>
    <mergeCell ref="G37:G38"/>
    <mergeCell ref="J37:J38"/>
    <mergeCell ref="A23:A24"/>
    <mergeCell ref="B23:B24"/>
    <mergeCell ref="C23:C24"/>
    <mergeCell ref="C11:F11"/>
    <mergeCell ref="C12:F12"/>
    <mergeCell ref="C13:F13"/>
    <mergeCell ref="B30:B31"/>
    <mergeCell ref="C30:C31"/>
    <mergeCell ref="H30:H31"/>
    <mergeCell ref="A30:A31"/>
    <mergeCell ref="G23:G24"/>
    <mergeCell ref="I37:I38"/>
    <mergeCell ref="J23:J24"/>
    <mergeCell ref="I23:I24"/>
    <mergeCell ref="G33:G34"/>
    <mergeCell ref="I30:I31"/>
    <mergeCell ref="J30:J31"/>
    <mergeCell ref="I33:I34"/>
    <mergeCell ref="J33:J34"/>
    <mergeCell ref="H23:H2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5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2023-10-02T15:29:29Z</cp:lastPrinted>
  <dcterms:created xsi:type="dcterms:W3CDTF">2023-02-13T17:50:30Z</dcterms:created>
  <dcterms:modified xsi:type="dcterms:W3CDTF">2023-10-04T14:55:47Z</dcterms:modified>
</cp:coreProperties>
</file>